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to_zošit" defaultThemeVersion="124226"/>
  <workbookProtection workbookPassword="C7EE" lockStructure="1"/>
  <bookViews>
    <workbookView xWindow="0" yWindow="0" windowWidth="19440" windowHeight="14130"/>
  </bookViews>
  <sheets>
    <sheet name="Application" sheetId="1" r:id="rId1"/>
    <sheet name="Hárok2" sheetId="2" r:id="rId2"/>
  </sheets>
  <definedNames>
    <definedName name="_xlnm.Print_Area" localSheetId="0">Application!$A$1:$AI$271</definedName>
  </definedNames>
  <calcPr calcId="145621"/>
</workbook>
</file>

<file path=xl/calcChain.xml><?xml version="1.0" encoding="utf-8"?>
<calcChain xmlns="http://schemas.openxmlformats.org/spreadsheetml/2006/main">
  <c r="B241" i="1" l="1"/>
  <c r="B32" i="1" l="1"/>
  <c r="H214" i="1"/>
  <c r="B3" i="2" l="1"/>
  <c r="J3" i="2"/>
  <c r="BU3" i="2" l="1"/>
  <c r="BT3" i="2"/>
  <c r="BS3" i="2"/>
  <c r="BR3" i="2"/>
  <c r="BC3" i="2"/>
  <c r="BD3" i="2"/>
  <c r="BE3" i="2"/>
  <c r="BF3" i="2"/>
  <c r="BG3" i="2"/>
  <c r="BH3" i="2"/>
  <c r="BI3" i="2"/>
  <c r="BJ3" i="2"/>
  <c r="BK3" i="2"/>
  <c r="BL3" i="2"/>
  <c r="BM3" i="2"/>
  <c r="BN3" i="2"/>
  <c r="BO3" i="2"/>
  <c r="BP3" i="2"/>
  <c r="BQ3" i="2"/>
  <c r="AU3" i="2"/>
  <c r="AV3" i="2"/>
  <c r="AW3" i="2"/>
  <c r="AX3" i="2"/>
  <c r="AY3" i="2"/>
  <c r="AZ3" i="2"/>
  <c r="BA3" i="2"/>
  <c r="BB3" i="2"/>
  <c r="M3" i="2"/>
  <c r="N3" i="2"/>
  <c r="O3" i="2"/>
  <c r="P3" i="2"/>
  <c r="Q3" i="2"/>
  <c r="R3" i="2"/>
  <c r="S3" i="2"/>
  <c r="T3" i="2"/>
  <c r="U3" i="2"/>
  <c r="V3" i="2"/>
  <c r="W3" i="2"/>
  <c r="X3" i="2"/>
  <c r="Y3" i="2"/>
  <c r="Z3" i="2"/>
  <c r="AA3" i="2"/>
  <c r="AB3" i="2"/>
  <c r="AC3" i="2"/>
  <c r="AD3" i="2"/>
  <c r="AE3" i="2"/>
  <c r="AF3" i="2"/>
  <c r="AG3" i="2"/>
  <c r="AH3" i="2"/>
  <c r="AI3" i="2"/>
  <c r="AJ3" i="2"/>
  <c r="AK3" i="2"/>
  <c r="AL3" i="2"/>
  <c r="AM3" i="2"/>
  <c r="AN3" i="2"/>
  <c r="AO3" i="2"/>
  <c r="AP3" i="2"/>
  <c r="AQ3" i="2"/>
  <c r="AR3" i="2"/>
  <c r="AS3" i="2"/>
  <c r="AT3" i="2"/>
  <c r="L3" i="2"/>
  <c r="K3" i="2"/>
  <c r="W243" i="1" l="1"/>
  <c r="B216" i="1"/>
  <c r="F263" i="1" l="1"/>
  <c r="I3" i="2" l="1"/>
  <c r="H3" i="2"/>
  <c r="G3" i="2"/>
  <c r="F3" i="2"/>
  <c r="E3" i="2"/>
  <c r="D3" i="2"/>
  <c r="C3" i="2"/>
  <c r="AE54" i="1"/>
</calcChain>
</file>

<file path=xl/sharedStrings.xml><?xml version="1.0" encoding="utf-8"?>
<sst xmlns="http://schemas.openxmlformats.org/spreadsheetml/2006/main" count="213" uniqueCount="205">
  <si>
    <t>Fax:</t>
  </si>
  <si>
    <t>1.</t>
  </si>
  <si>
    <t>2.</t>
  </si>
  <si>
    <t>3.</t>
  </si>
  <si>
    <t>4.</t>
  </si>
  <si>
    <t>5.</t>
  </si>
  <si>
    <t>@</t>
  </si>
  <si>
    <t>opvai@minedu.sk</t>
  </si>
  <si>
    <t>6.</t>
  </si>
  <si>
    <t>7.</t>
  </si>
  <si>
    <t>8.</t>
  </si>
  <si>
    <t>Rodne_cislo</t>
  </si>
  <si>
    <t>Meno</t>
  </si>
  <si>
    <t>Priezvisko</t>
  </si>
  <si>
    <t>Adresa</t>
  </si>
  <si>
    <t>Tel</t>
  </si>
  <si>
    <t>Nazov_O</t>
  </si>
  <si>
    <t>Adresa_O</t>
  </si>
  <si>
    <t>36a</t>
  </si>
  <si>
    <t>36b</t>
  </si>
  <si>
    <t>36c</t>
  </si>
  <si>
    <t>36d</t>
  </si>
  <si>
    <t>36e</t>
  </si>
  <si>
    <t>36f</t>
  </si>
  <si>
    <t>36g</t>
  </si>
  <si>
    <t>Skusen</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</si>
  <si>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</si>
  <si>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</si>
  <si>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</si>
  <si>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</si>
  <si>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</si>
  <si>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</si>
  <si>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</si>
  <si>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</si>
  <si>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</si>
  <si>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</si>
  <si>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</si>
  <si>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</si>
  <si>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</si>
  <si>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</si>
  <si>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</si>
  <si>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</si>
  <si>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</si>
  <si>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</si>
  <si>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</si>
  <si>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</si>
  <si>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</si>
  <si>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</si>
  <si>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</si>
  <si>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</si>
  <si>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</si>
  <si>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</si>
  <si>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</si>
  <si>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</si>
  <si>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</si>
  <si>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</si>
  <si>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</si>
  <si>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</si>
  <si>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</si>
  <si>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</si>
  <si>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</si>
  <si>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</si>
  <si>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PO1</t>
  </si>
  <si>
    <t>PO2</t>
  </si>
  <si>
    <t>SC111</t>
  </si>
  <si>
    <t>SC112</t>
  </si>
  <si>
    <t>SC113</t>
  </si>
  <si>
    <t>SC121</t>
  </si>
  <si>
    <t>SC211</t>
  </si>
  <si>
    <t>SC221</t>
  </si>
  <si>
    <t>S3_1</t>
  </si>
  <si>
    <t>S3_2</t>
  </si>
  <si>
    <t>S3_3</t>
  </si>
  <si>
    <t>S3_4</t>
  </si>
  <si>
    <t>S3_5</t>
  </si>
  <si>
    <t>S3_6</t>
  </si>
  <si>
    <t>S3_7</t>
  </si>
  <si>
    <t>S3_8</t>
  </si>
  <si>
    <t>S3_9</t>
  </si>
  <si>
    <t>S3_10</t>
  </si>
  <si>
    <t>S3_11</t>
  </si>
  <si>
    <t>S3_12</t>
  </si>
  <si>
    <t>S3_13</t>
  </si>
  <si>
    <t>S3_14</t>
  </si>
  <si>
    <t>S3_15</t>
  </si>
  <si>
    <t>Kontakt_1</t>
  </si>
  <si>
    <t>Kontakt_2</t>
  </si>
  <si>
    <t>Kontakt_3</t>
  </si>
  <si>
    <t>Heslo</t>
  </si>
  <si>
    <t>Personal ID:</t>
  </si>
  <si>
    <t>APPLICATION</t>
  </si>
  <si>
    <t>OPERATIONAL PROGRAMME RESEARCH AND INNOVATION</t>
  </si>
  <si>
    <t>1. Personal information</t>
  </si>
  <si>
    <t>Name:</t>
  </si>
  <si>
    <t>Surname:</t>
  </si>
  <si>
    <t>Domicile:</t>
  </si>
  <si>
    <t>E-mail:</t>
  </si>
  <si>
    <t>Phone no.:</t>
  </si>
  <si>
    <t>Degree:</t>
  </si>
  <si>
    <r>
      <t xml:space="preserve">2. Education </t>
    </r>
    <r>
      <rPr>
        <sz val="12"/>
        <color theme="0"/>
        <rFont val="Calibri"/>
        <family val="2"/>
        <charset val="238"/>
        <scheme val="minor"/>
      </rPr>
      <t>(highest completed level)</t>
    </r>
  </si>
  <si>
    <t>From - To:</t>
  </si>
  <si>
    <t>Address:</t>
  </si>
  <si>
    <t xml:space="preserve">Level of education / diploma: </t>
  </si>
  <si>
    <t>3. Relevant professional experience</t>
  </si>
  <si>
    <t>(       Current workplace)</t>
  </si>
  <si>
    <t>Name of organisation:</t>
  </si>
  <si>
    <t>4. Publications</t>
  </si>
  <si>
    <t>Year</t>
  </si>
  <si>
    <t>6. Experience in implementing projects at international and national levels</t>
  </si>
  <si>
    <t>Basic research</t>
  </si>
  <si>
    <t>Applied research</t>
  </si>
  <si>
    <t>Experimental research</t>
  </si>
  <si>
    <t>Research and development at higher education institutions</t>
  </si>
  <si>
    <t>Research and development and the business sector</t>
  </si>
  <si>
    <t>Centres of excellence</t>
  </si>
  <si>
    <t>Regional technology platforms</t>
  </si>
  <si>
    <t>Innovation culture in the academic sphere</t>
  </si>
  <si>
    <t>Innovative small and medium-sized enterprises</t>
  </si>
  <si>
    <t>Information technology in research and development</t>
  </si>
  <si>
    <t>Co-operation between tertiary education institutions and research institutions and businesses</t>
  </si>
  <si>
    <t>Transfer of R&amp;D results into practice</t>
  </si>
  <si>
    <t>R&amp;D competitions</t>
  </si>
  <si>
    <t>Competitiveness of R&amp;D organisations on an international scale</t>
  </si>
  <si>
    <t>Institutional support of research and development</t>
  </si>
  <si>
    <t>Grant schemes supporting research and development</t>
  </si>
  <si>
    <t>Use of intellectual property in research and development</t>
  </si>
  <si>
    <t>Support of excellent human resources in research and development</t>
  </si>
  <si>
    <t>Employment in research and development</t>
  </si>
  <si>
    <t>International scientific and technical co-operation in research and development</t>
  </si>
  <si>
    <t>Research and development and supra-regional co-operation</t>
  </si>
  <si>
    <t>Modernisation of technical R&amp;D infrastructures</t>
  </si>
  <si>
    <t>Co-operation between R&amp;D departments</t>
  </si>
  <si>
    <t>Co-operation between R&amp;D institutions and the social and economic practice</t>
  </si>
  <si>
    <t>Consultancy and expertise in research and development</t>
  </si>
  <si>
    <t>Reconstruction and expansion of university buildings</t>
  </si>
  <si>
    <t xml:space="preserve">Other (please, specify): </t>
  </si>
  <si>
    <t>Modern technology in the education process at higher education institutions</t>
  </si>
  <si>
    <t>Modernisation of internal equipment of higher education institutions</t>
  </si>
  <si>
    <t xml:space="preserve">7. Experience in fields of research and development </t>
  </si>
  <si>
    <t>Please, choose one or more fields of research and development in which you have knowledge and experience at national and international levels:</t>
  </si>
  <si>
    <t>Description</t>
  </si>
  <si>
    <t>8. Knowledge of the areas of specialisation defined in the Research and Innovation Strategy for Smart Specialisation of the SR (RIS3 SK)</t>
  </si>
  <si>
    <t xml:space="preserve">Please, choose one or more RIS3 SK areas of specialisation in which you have knowledge at national and international levels: </t>
  </si>
  <si>
    <t>Areas of economic specialisation:</t>
  </si>
  <si>
    <t>Automotive and mechanical engineering industries</t>
  </si>
  <si>
    <t>Consumer electronics and electrical equipment</t>
  </si>
  <si>
    <t>Information and communication products and services</t>
  </si>
  <si>
    <t>Production and processing of iron and steel</t>
  </si>
  <si>
    <t>Prospective areas of specialisation:</t>
  </si>
  <si>
    <t>Automation, robotics and digital technology</t>
  </si>
  <si>
    <t>Processing and increasing the value of light metals and their alloys</t>
  </si>
  <si>
    <t>Creative industry</t>
  </si>
  <si>
    <t>Increasing the value of domestic raw material base</t>
  </si>
  <si>
    <t>Supporting smart technology in the processing of raw materials and waste in the region of their occurrence</t>
  </si>
  <si>
    <t xml:space="preserve">Areas of specialisation from the point of view of available scientific and research capacities: </t>
  </si>
  <si>
    <t>Research of materials and nanotechnology</t>
  </si>
  <si>
    <t>Information and communication technology</t>
  </si>
  <si>
    <t>Biotechnology and biomedicine</t>
  </si>
  <si>
    <t>Sustainable energy</t>
  </si>
  <si>
    <t>Area no.</t>
  </si>
  <si>
    <t>Please, describe the way of acquiring knowledge and experience in the chosen area:</t>
  </si>
  <si>
    <t>Signature:</t>
  </si>
  <si>
    <t>Place:</t>
  </si>
  <si>
    <t>Date:</t>
  </si>
  <si>
    <t>10. References</t>
  </si>
  <si>
    <t>9. Statutory declaration</t>
  </si>
  <si>
    <t>STATUTORY DECLARATION</t>
  </si>
  <si>
    <t>ON LEGAL CAPACITY AND INTEGRITY</t>
  </si>
  <si>
    <t>declare on my honour</t>
  </si>
  <si>
    <r>
      <t xml:space="preserve">PLEASE, ENCLOSE YOUR CV </t>
    </r>
    <r>
      <rPr>
        <sz val="11"/>
        <color theme="1"/>
        <rFont val="Calibri"/>
        <family val="2"/>
        <charset val="238"/>
        <scheme val="minor"/>
      </rPr>
      <t xml:space="preserve">(Europass format) and relevant annexes TO THIS APPLICATION. </t>
    </r>
  </si>
  <si>
    <t>5. Experience in project evaluation</t>
  </si>
  <si>
    <t>Please, list the research projects and R&amp;D infrastructure projects which you have evaluated over the past five years:</t>
  </si>
  <si>
    <t>R&amp;D organisation</t>
  </si>
  <si>
    <t>Barriers between research and development and the social and economic practice</t>
  </si>
  <si>
    <t>R&amp;D staff mobility</t>
  </si>
  <si>
    <t>Research and development and regional innovation strategies</t>
  </si>
  <si>
    <t>Monitoring, survey, collection and analysis of data, information and knowledge in research and development</t>
  </si>
  <si>
    <t>Technical condition of the material infrastructures of higher education institutions</t>
  </si>
  <si>
    <t>Operating costs of university buildings</t>
  </si>
  <si>
    <t>Please, describe the way of acquiring knowledge and experience in the chosen field of research:</t>
  </si>
  <si>
    <t>Production and processing of polymers and progressive chemical substances (including smart fertilisations)</t>
  </si>
  <si>
    <t xml:space="preserve">Agriculture and environment, including modern environment-friendly chemical technology </t>
  </si>
  <si>
    <t>(for the purposes of the set-up of the OP R&amp;I database of foreign experts )</t>
  </si>
  <si>
    <t>that I have legal capacity and that I have not been convicted of a deliberate crime, which I can prove at any time upon request by the MA/IB for OP Research and Innovation with an extract from criminal records not older than three months.</t>
  </si>
  <si>
    <t xml:space="preserve">Please, list three contacts (in the following format: institution; name and surname; phone no.; and e-mail): </t>
  </si>
  <si>
    <t>By my signature I also give consent to the administration, processing and keeping of all personal data provided herein in compliance with Act No. 122/2013 Coll. on Personal Data Protection and on changes and amendments to some acts, as amended, and Act No. 292/2014 Coll. on the Contribution Received from European Structural and Investment Funds and on changes and amendments to some acts for the purposes of the process of expert evaluation of grant applications under the Operational Programme Research and Innovation.</t>
  </si>
  <si>
    <t xml:space="preserve">FOR THE DATABASE OF INTERNATIONAL EXPERTS/SPECIALISTS </t>
  </si>
  <si>
    <t>Overview of scientific publications in the respective field or under project co-operation:</t>
  </si>
  <si>
    <t>Name of fund/programme</t>
  </si>
  <si>
    <t>Evaluated project</t>
  </si>
  <si>
    <t xml:space="preserve">Other relevant information related to the evaluation of research projects and R&amp;D infrastructure projects: </t>
  </si>
  <si>
    <t xml:space="preserve">What national level research projects have you been involved in over the past five years? </t>
  </si>
  <si>
    <t xml:space="preserve">What international level research projects have you been involved in over the past five years? </t>
  </si>
  <si>
    <t>Name of fund/Programme</t>
  </si>
  <si>
    <t>Name of the Project</t>
  </si>
  <si>
    <t>Educ. institution:</t>
  </si>
  <si>
    <t>YES</t>
  </si>
  <si>
    <t>NO</t>
  </si>
  <si>
    <t>the past five years?</t>
  </si>
  <si>
    <t xml:space="preserve">Have you had any experience in evaluating research projects and R&amp;D infrastructure projects over </t>
  </si>
  <si>
    <t>Activities:</t>
  </si>
  <si>
    <t>Work position:</t>
  </si>
  <si>
    <t>I, the undersigned</t>
  </si>
  <si>
    <t xml:space="preserve">The filled-in application (in .xlsx format, with the last two pages of this application, signed and scanned, as an individual attachment), CV and relevant annexes should be sent electronically to the following e-mail address (please, indicate "OP R&amp;I International Expert" in the subject of the message): </t>
  </si>
  <si>
    <t xml:space="preserve">Furthermore, I give consent to the publishing of my name and surname on the website of the Ministry of Education, Science, Research and Sport SR. Such publishing concerns exclusively the data which will form the part of the published list of expert evaluators for the OP Research and Innovation.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</si>
</sst>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sz val="16"/>
      <color theme="1"/>
      <name val="Calibri"/>
      <family val="2"/>
      <charset val="238"/>
      <scheme val="minor"/>
    </font>
    <font>
      <sz val="20"/>
      <color theme="1"/>
      <name val="Calibri"/>
      <family val="2"/>
      <charset val="238"/>
      <scheme val="minor"/>
    </font>
    <font>
      <b/>
      <sz val="22"/>
      <color theme="1"/>
      <name val="Calibri"/>
      <family val="2"/>
      <charset val="238"/>
      <scheme val="minor"/>
    </font>
    <font>
      <sz val="22"/>
      <color theme="1"/>
      <name val="Calibri"/>
      <family val="2"/>
      <charset val="238"/>
      <scheme val="minor"/>
    </font>
    <font>
      <b/>
      <sz val="12"/>
      <color theme="0"/>
      <name val="Calibri"/>
      <family val="2"/>
      <charset val="238"/>
      <scheme val="minor"/>
    </font>
    <font>
      <sz val="12"/>
      <color theme="1"/>
      <name val="Calibri"/>
      <family val="2"/>
      <charset val="238"/>
      <scheme val="minor"/>
    </font>
    <font>
      <sz val="12"/>
      <color theme="0"/>
      <name val="Calibri"/>
      <family val="2"/>
      <charset val="238"/>
      <scheme val="minor"/>
    </font>
    <font>
      <sz val="6"/>
      <color theme="1"/>
      <name val="Calibri"/>
      <family val="2"/>
      <charset val="238"/>
      <scheme val="minor"/>
    </font>
    <font>
      <sz val="10"/>
      <color theme="1"/>
      <name val="Calibri"/>
      <family val="2"/>
      <charset val="238"/>
      <scheme val="minor"/>
    </font>
    <font>
      <b/>
      <sz val="11"/>
      <color theme="1"/>
      <name val="Calibri"/>
      <family val="2"/>
      <charset val="238"/>
      <scheme val="minor"/>
    </font>
    <font>
      <sz val="8"/>
      <color theme="1"/>
      <name val="Calibri"/>
      <family val="2"/>
      <charset val="238"/>
      <scheme val="minor"/>
    </font>
    <font>
      <sz val="14"/>
      <color theme="1"/>
      <name val="Calibri"/>
      <family val="2"/>
      <charset val="238"/>
      <scheme val="minor"/>
    </font>
  </fonts>
  <fills count="4">
    <fill>
      <patternFill patternType="none"/>
    </fill>
    <fill>
      <patternFill patternType="gray125"/>
    </fill>
    <fill>
      <patternFill patternType="solid">
        <fgColor theme="1"/>
        <bgColor indexed="64"/>
      </patternFill>
    </fill>
    <fill>
      <patternFill patternType="solid">
        <fgColor rgb="FFFF0000"/>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0" fillId="0" borderId="0" xfId="0" applyAlignment="1">
      <alignment vertical="center"/>
    </xf>
    <xf numFmtId="0" fontId="0" fillId="0" borderId="0" xfId="0" applyBorder="1" applyAlignment="1">
      <alignment vertical="center"/>
    </xf>
    <xf numFmtId="0" fontId="11" fillId="0" borderId="0" xfId="0" applyFont="1" applyBorder="1" applyAlignment="1">
      <alignment vertical="top"/>
    </xf>
    <xf numFmtId="0" fontId="0" fillId="0" borderId="0" xfId="0" applyAlignment="1">
      <alignment vertical="center"/>
    </xf>
    <xf numFmtId="0" fontId="0" fillId="0" borderId="0" xfId="0" applyFont="1" applyAlignment="1">
      <alignment vertical="center"/>
    </xf>
    <xf numFmtId="0" fontId="0" fillId="0" borderId="0" xfId="0" applyFont="1" applyAlignment="1" applyProtection="1">
      <alignment vertical="center"/>
    </xf>
    <xf numFmtId="0" fontId="0" fillId="0" borderId="0" xfId="0" applyFont="1" applyAlignment="1">
      <alignment vertical="center"/>
    </xf>
    <xf numFmtId="0" fontId="0" fillId="0" borderId="0" xfId="0" applyFont="1" applyAlignment="1">
      <alignment vertical="top"/>
    </xf>
    <xf numFmtId="0" fontId="0" fillId="0" borderId="4" xfId="0" applyFont="1" applyBorder="1" applyAlignment="1">
      <alignment horizontal="center"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6" fillId="0" borderId="0" xfId="0" applyFont="1" applyAlignment="1" applyProtection="1">
      <alignment vertical="center"/>
    </xf>
    <xf numFmtId="0" fontId="6" fillId="0" borderId="0" xfId="0" applyFont="1" applyBorder="1" applyAlignment="1" applyProtection="1">
      <alignment horizontal="left" vertical="center"/>
    </xf>
    <xf numFmtId="0" fontId="0" fillId="0" borderId="0" xfId="0" applyProtection="1">
      <protection locked="0"/>
    </xf>
    <xf numFmtId="0" fontId="0" fillId="3" borderId="0" xfId="0" applyFill="1" applyAlignment="1" applyProtection="1">
      <alignment horizontal="center" vertical="center"/>
      <protection locked="0"/>
    </xf>
    <xf numFmtId="0" fontId="0" fillId="0" borderId="0" xfId="0" applyAlignment="1" applyProtection="1">
      <alignment horizontal="center" vertical="center"/>
      <protection locked="0"/>
    </xf>
    <xf numFmtId="49" fontId="0" fillId="0" borderId="0" xfId="0" applyNumberFormat="1" applyAlignment="1" applyProtection="1">
      <alignment horizontal="right" vertical="center"/>
      <protection locked="0"/>
    </xf>
    <xf numFmtId="0" fontId="0" fillId="0" borderId="0" xfId="0" applyAlignment="1" applyProtection="1">
      <alignment horizontal="right" vertical="center"/>
      <protection locked="0"/>
    </xf>
    <xf numFmtId="49" fontId="0" fillId="0" borderId="0" xfId="0" applyNumberFormat="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lignment horizontal="left" vertical="top"/>
    </xf>
    <xf numFmtId="0" fontId="0" fillId="0" borderId="0" xfId="0" applyFont="1" applyAlignment="1">
      <alignment vertical="top" wrapText="1"/>
    </xf>
    <xf numFmtId="0" fontId="5" fillId="2" borderId="0" xfId="0" applyFont="1" applyFill="1" applyAlignment="1">
      <alignment vertical="center"/>
    </xf>
    <xf numFmtId="0" fontId="7" fillId="2" borderId="0" xfId="0" applyFont="1" applyFill="1" applyAlignment="1">
      <alignment vertical="center"/>
    </xf>
    <xf numFmtId="49" fontId="0" fillId="0" borderId="1" xfId="0" applyNumberFormat="1" applyFont="1" applyBorder="1" applyAlignment="1" applyProtection="1">
      <alignment horizontal="left" vertical="top"/>
      <protection locked="0"/>
    </xf>
    <xf numFmtId="49" fontId="0" fillId="0" borderId="2" xfId="0" applyNumberFormat="1" applyFont="1" applyBorder="1" applyAlignment="1" applyProtection="1">
      <alignment horizontal="left" vertical="top"/>
      <protection locked="0"/>
    </xf>
    <xf numFmtId="49" fontId="0" fillId="0" borderId="3" xfId="0" applyNumberFormat="1" applyFont="1" applyBorder="1" applyAlignment="1" applyProtection="1">
      <alignment horizontal="left" vertical="top"/>
      <protection locked="0"/>
    </xf>
    <xf numFmtId="0" fontId="0" fillId="0" borderId="0" xfId="0" applyAlignment="1">
      <alignment horizontal="left" vertical="top" indent="2"/>
    </xf>
    <xf numFmtId="49" fontId="9" fillId="0" borderId="4" xfId="0" applyNumberFormat="1" applyFont="1" applyBorder="1" applyAlignment="1" applyProtection="1">
      <alignment horizontal="left" vertical="top" wrapText="1"/>
      <protection locked="0"/>
    </xf>
    <xf numFmtId="49" fontId="9" fillId="0" borderId="2" xfId="0" applyNumberFormat="1" applyFont="1" applyBorder="1" applyAlignment="1" applyProtection="1">
      <alignment horizontal="left" vertical="top" wrapText="1"/>
      <protection locked="0"/>
    </xf>
    <xf numFmtId="49" fontId="9" fillId="0" borderId="3" xfId="0" applyNumberFormat="1" applyFont="1" applyBorder="1" applyAlignment="1" applyProtection="1">
      <alignment horizontal="left" vertical="top" wrapText="1"/>
      <protection locked="0"/>
    </xf>
    <xf numFmtId="0" fontId="9" fillId="0" borderId="0" xfId="0" applyFont="1" applyAlignment="1">
      <alignment vertical="center"/>
    </xf>
    <xf numFmtId="0" fontId="9" fillId="0" borderId="0" xfId="0" applyFont="1" applyAlignment="1">
      <alignment vertical="top" wrapText="1"/>
    </xf>
    <xf numFmtId="0" fontId="0" fillId="0" borderId="0" xfId="0" applyAlignment="1">
      <alignment vertical="center"/>
    </xf>
    <xf numFmtId="0" fontId="5" fillId="2" borderId="0" xfId="0" applyFont="1" applyFill="1" applyAlignment="1">
      <alignment horizontal="left" vertical="center" wrapText="1"/>
    </xf>
    <xf numFmtId="0" fontId="0" fillId="0" borderId="0" xfId="0" applyAlignment="1">
      <alignment horizontal="left" vertical="top" wrapText="1"/>
    </xf>
    <xf numFmtId="0" fontId="5" fillId="2" borderId="0" xfId="0" applyFont="1" applyFill="1" applyAlignment="1">
      <alignment horizontal="left" vertical="center"/>
    </xf>
    <xf numFmtId="0" fontId="0" fillId="0" borderId="0" xfId="0" applyFont="1" applyAlignment="1">
      <alignment horizontal="left" vertical="center"/>
    </xf>
    <xf numFmtId="0" fontId="0" fillId="0" borderId="4" xfId="0" applyFont="1" applyBorder="1" applyAlignment="1">
      <alignment vertical="center"/>
    </xf>
    <xf numFmtId="49" fontId="0" fillId="0" borderId="1" xfId="0" applyNumberFormat="1" applyBorder="1" applyAlignment="1" applyProtection="1">
      <alignment horizontal="left" vertical="top" wrapText="1"/>
      <protection locked="0"/>
    </xf>
    <xf numFmtId="49" fontId="0" fillId="0" borderId="2" xfId="0" applyNumberFormat="1" applyBorder="1" applyAlignment="1" applyProtection="1">
      <alignment horizontal="left" vertical="top" wrapText="1"/>
      <protection locked="0"/>
    </xf>
    <xf numFmtId="49" fontId="0" fillId="0" borderId="3" xfId="0" applyNumberFormat="1" applyBorder="1" applyAlignment="1" applyProtection="1">
      <alignment horizontal="left" vertical="top" wrapText="1"/>
      <protection locked="0"/>
    </xf>
    <xf numFmtId="49" fontId="0" fillId="0" borderId="4" xfId="0" applyNumberFormat="1" applyFont="1" applyBorder="1" applyAlignment="1" applyProtection="1">
      <alignment horizontal="left" vertical="top" wrapText="1"/>
      <protection locked="0"/>
    </xf>
    <xf numFmtId="49" fontId="0" fillId="0" borderId="4" xfId="0" applyNumberFormat="1" applyFont="1" applyBorder="1" applyAlignment="1" applyProtection="1">
      <alignment horizontal="center" vertical="center"/>
      <protection locked="0"/>
    </xf>
    <xf numFmtId="0" fontId="10" fillId="0" borderId="0" xfId="0" applyFont="1" applyAlignment="1">
      <alignment horizontal="left" vertical="top" wrapText="1"/>
    </xf>
    <xf numFmtId="0" fontId="11" fillId="0" borderId="7" xfId="0" applyFont="1" applyBorder="1" applyAlignment="1">
      <alignment horizontal="center" vertical="top"/>
    </xf>
    <xf numFmtId="0" fontId="10" fillId="0" borderId="0" xfId="0" applyFont="1" applyAlignment="1">
      <alignment vertical="center"/>
    </xf>
    <xf numFmtId="0" fontId="10" fillId="0" borderId="0" xfId="0" applyFont="1" applyAlignment="1">
      <alignment horizontal="left" vertical="top"/>
    </xf>
    <xf numFmtId="0" fontId="10" fillId="0" borderId="0" xfId="0" applyFont="1" applyAlignment="1">
      <alignment vertical="center" wrapText="1"/>
    </xf>
    <xf numFmtId="49" fontId="0" fillId="0" borderId="1" xfId="0" applyNumberFormat="1" applyBorder="1" applyAlignment="1" applyProtection="1">
      <alignment horizontal="left" vertical="center"/>
      <protection locked="0"/>
    </xf>
    <xf numFmtId="49" fontId="0" fillId="0" borderId="2" xfId="0" applyNumberFormat="1" applyBorder="1" applyAlignment="1" applyProtection="1">
      <alignment horizontal="left" vertical="center"/>
      <protection locked="0"/>
    </xf>
    <xf numFmtId="49" fontId="0" fillId="0" borderId="3" xfId="0" applyNumberFormat="1" applyBorder="1" applyAlignment="1" applyProtection="1">
      <alignment horizontal="left" vertical="center"/>
      <protection locked="0"/>
    </xf>
    <xf numFmtId="0" fontId="0" fillId="0" borderId="0" xfId="0" applyFont="1" applyAlignment="1">
      <alignment horizontal="left" vertical="top" wrapText="1"/>
    </xf>
    <xf numFmtId="49" fontId="0" fillId="0" borderId="1" xfId="0" applyNumberFormat="1" applyFont="1" applyBorder="1" applyAlignment="1" applyProtection="1">
      <alignment horizontal="left" vertical="top" wrapText="1"/>
      <protection locked="0"/>
    </xf>
    <xf numFmtId="49" fontId="0" fillId="0" borderId="2" xfId="0" applyNumberFormat="1" applyFont="1" applyBorder="1" applyAlignment="1" applyProtection="1">
      <alignment horizontal="left" vertical="top" wrapText="1"/>
      <protection locked="0"/>
    </xf>
    <xf numFmtId="49" fontId="0" fillId="0" borderId="3" xfId="0" applyNumberFormat="1" applyFont="1" applyBorder="1" applyAlignment="1" applyProtection="1">
      <alignment horizontal="left" vertical="top" wrapText="1"/>
      <protection locked="0"/>
    </xf>
    <xf numFmtId="0" fontId="0" fillId="0" borderId="0" xfId="0" applyFont="1" applyAlignment="1">
      <alignment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0" fillId="0" borderId="0" xfId="0" applyFont="1" applyAlignment="1">
      <alignment vertical="center" wrapText="1"/>
    </xf>
    <xf numFmtId="49" fontId="0" fillId="0" borderId="6" xfId="0" applyNumberFormat="1" applyFont="1" applyBorder="1" applyAlignment="1" applyProtection="1">
      <alignment horizontal="left" vertical="top" wrapText="1"/>
      <protection locked="0"/>
    </xf>
    <xf numFmtId="49" fontId="0" fillId="0" borderId="7" xfId="0" applyNumberFormat="1" applyFont="1" applyBorder="1" applyAlignment="1" applyProtection="1">
      <alignment horizontal="left" vertical="top" wrapText="1"/>
      <protection locked="0"/>
    </xf>
    <xf numFmtId="49" fontId="0" fillId="0" borderId="8" xfId="0" applyNumberFormat="1" applyFont="1" applyBorder="1" applyAlignment="1" applyProtection="1">
      <alignment horizontal="left" vertical="top" wrapText="1"/>
      <protection locked="0"/>
    </xf>
    <xf numFmtId="49" fontId="0" fillId="0" borderId="9" xfId="0" applyNumberFormat="1" applyFont="1" applyBorder="1" applyAlignment="1" applyProtection="1">
      <alignment horizontal="left" vertical="top" wrapText="1"/>
      <protection locked="0"/>
    </xf>
    <xf numFmtId="49" fontId="0" fillId="0" borderId="10" xfId="0" applyNumberFormat="1" applyFont="1" applyBorder="1" applyAlignment="1" applyProtection="1">
      <alignment horizontal="left" vertical="top" wrapText="1"/>
      <protection locked="0"/>
    </xf>
    <xf numFmtId="49" fontId="0" fillId="0" borderId="11" xfId="0" applyNumberFormat="1" applyFont="1" applyBorder="1" applyAlignment="1" applyProtection="1">
      <alignment horizontal="left" vertical="top" wrapText="1"/>
      <protection locked="0"/>
    </xf>
    <xf numFmtId="49" fontId="0" fillId="0" borderId="1" xfId="0" applyNumberFormat="1" applyFont="1" applyBorder="1" applyAlignment="1" applyProtection="1">
      <alignment vertical="top"/>
      <protection locked="0"/>
    </xf>
    <xf numFmtId="49" fontId="0" fillId="0" borderId="2" xfId="0" applyNumberFormat="1" applyFont="1" applyBorder="1" applyAlignment="1" applyProtection="1">
      <alignment vertical="top"/>
      <protection locked="0"/>
    </xf>
    <xf numFmtId="49" fontId="0" fillId="0" borderId="3" xfId="0" applyNumberFormat="1" applyFont="1" applyBorder="1" applyAlignment="1" applyProtection="1">
      <alignment vertical="top"/>
      <protection locked="0"/>
    </xf>
    <xf numFmtId="0" fontId="0" fillId="0" borderId="0" xfId="0" applyFont="1" applyAlignment="1">
      <alignment horizontal="left" vertical="top"/>
    </xf>
    <xf numFmtId="0" fontId="0" fillId="0" borderId="5" xfId="0" applyFont="1" applyBorder="1" applyAlignment="1">
      <alignment horizontal="left" vertical="top"/>
    </xf>
    <xf numFmtId="49" fontId="0" fillId="0" borderId="1" xfId="0" applyNumberFormat="1" applyFont="1" applyBorder="1" applyAlignment="1" applyProtection="1">
      <alignment horizontal="left" vertical="top" wrapText="1" shrinkToFit="1"/>
      <protection locked="0"/>
    </xf>
    <xf numFmtId="49" fontId="0" fillId="0" borderId="2" xfId="0" applyNumberFormat="1" applyFont="1" applyBorder="1" applyAlignment="1" applyProtection="1">
      <alignment horizontal="left" vertical="top" wrapText="1" shrinkToFit="1"/>
      <protection locked="0"/>
    </xf>
    <xf numFmtId="49" fontId="0" fillId="0" borderId="3" xfId="0" applyNumberFormat="1" applyFont="1" applyBorder="1" applyAlignment="1" applyProtection="1">
      <alignment horizontal="left" vertical="top" wrapText="1" shrinkToFit="1"/>
      <protection locked="0"/>
    </xf>
    <xf numFmtId="0" fontId="0" fillId="0" borderId="5" xfId="0" applyFont="1" applyBorder="1" applyAlignment="1">
      <alignment vertical="center"/>
    </xf>
    <xf numFmtId="49" fontId="0" fillId="0" borderId="1" xfId="0" applyNumberFormat="1" applyFont="1" applyBorder="1" applyAlignment="1" applyProtection="1">
      <alignment horizontal="left" vertical="top" shrinkToFit="1"/>
      <protection locked="0"/>
    </xf>
    <xf numFmtId="49" fontId="0" fillId="0" borderId="2" xfId="0" applyNumberFormat="1" applyFont="1" applyBorder="1" applyAlignment="1" applyProtection="1">
      <alignment horizontal="left" vertical="top" shrinkToFit="1"/>
      <protection locked="0"/>
    </xf>
    <xf numFmtId="49" fontId="0" fillId="0" borderId="3" xfId="0" applyNumberFormat="1" applyFont="1" applyBorder="1" applyAlignment="1" applyProtection="1">
      <alignment horizontal="left" vertical="top" shrinkToFit="1"/>
      <protection locked="0"/>
    </xf>
    <xf numFmtId="0" fontId="3"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8" fillId="0" borderId="2" xfId="0" applyFont="1" applyBorder="1" applyAlignment="1">
      <alignment horizontal="left" vertical="top"/>
    </xf>
    <xf numFmtId="0" fontId="10" fillId="0" borderId="0" xfId="0" applyFont="1" applyAlignment="1">
      <alignment vertical="top"/>
    </xf>
    <xf numFmtId="0" fontId="0" fillId="0" borderId="0" xfId="0" applyAlignment="1">
      <alignment horizontal="left" vertical="center"/>
    </xf>
    <xf numFmtId="0" fontId="10" fillId="0" borderId="0" xfId="0" applyFont="1" applyAlignment="1">
      <alignment horizontal="center" vertical="center"/>
    </xf>
    <xf numFmtId="0" fontId="0" fillId="0" borderId="0" xfId="0" applyFont="1" applyBorder="1" applyAlignment="1">
      <alignment horizontal="left" vertical="center"/>
    </xf>
    <xf numFmtId="0" fontId="0" fillId="0" borderId="0" xfId="0" applyAlignment="1">
      <alignment horizontal="center" vertical="center"/>
    </xf>
    <xf numFmtId="0" fontId="12" fillId="0" borderId="0" xfId="0" applyFont="1" applyAlignment="1">
      <alignment horizontal="center" vertical="center"/>
    </xf>
  </cellXfs>
  <cellStyles count="1">
    <cellStyle name="Normálna" xfId="0" builtinId="0"/>
  </cellStyles>
  <dxfs count="12">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Lines="2" dropStyle="combo" dx="16" fmlaLink="Hárok2!$A$20" fmlaRange="Hárok2!$C$20:$C$21" noThreeD="1" val="0"/>
</file>

<file path=xl/ctrlProps/ctrlProp2.xml><?xml version="1.0" encoding="utf-8"?>
<formControlPr xmlns="http://schemas.microsoft.com/office/spreadsheetml/2009/9/main" objectType="CheckBox" fmlaLink="Hárok2!$K$1" lockText="1" noThreeD="1"/>
</file>

<file path=xl/ctrlProps/ctrlProp3.xml><?xml version="1.0" encoding="utf-8"?>
<formControlPr xmlns="http://schemas.microsoft.com/office/spreadsheetml/2009/9/main" objectType="CheckBox" fmlaLink="Hárok2!$M$1" lockText="1" noThreeD="1"/>
</file>

<file path=xl/ctrlProps/ctrlProp4.xml><?xml version="1.0" encoding="utf-8"?>
<formControlPr xmlns="http://schemas.microsoft.com/office/spreadsheetml/2009/9/main" objectType="CheckBox" fmlaLink="Hárok2!$N$1" lockText="1" noThreeD="1"/>
</file>

<file path=xl/ctrlProps/ctrlProp5.xml><?xml version="1.0" encoding="utf-8"?>
<formControlPr xmlns="http://schemas.microsoft.com/office/spreadsheetml/2009/9/main" objectType="CheckBox" fmlaLink="Hárok2!$O$1" lockText="1" noThreeD="1"/>
</file>

<file path=xl/ctrlProps/ctrlProp6.xml><?xml version="1.0" encoding="utf-8"?>
<formControlPr xmlns="http://schemas.microsoft.com/office/spreadsheetml/2009/9/main" objectType="CheckBox" fmlaLink="Hárok2!$P$1" lockText="1" noThreeD="1"/>
</file>

<file path=xl/ctrlProps/ctrlProp7.xml><?xml version="1.0" encoding="utf-8"?>
<formControlPr xmlns="http://schemas.microsoft.com/office/spreadsheetml/2009/9/main" objectType="CheckBox" fmlaLink="Hárok2!$Q$1" lockText="1" noThreeD="1"/>
</file>

<file path=xl/ctrlProps/ctrlProp8.xml><?xml version="1.0" encoding="utf-8"?>
<formControlPr xmlns="http://schemas.microsoft.com/office/spreadsheetml/2009/9/main" objectType="CheckBox" fmlaLink="Hárok2!$R$1" lockText="1" noThreeD="1"/>
</file>

<file path=xl/ctrlProps/ctrlProp9.xml><?xml version="1.0" encoding="utf-8"?>
<formControlPr xmlns="http://schemas.microsoft.com/office/spreadsheetml/2009/9/main" objectType="CheckBox" fmlaLink="Hárok2!$S$1" lockText="1" noThreeD="1"/>
</file>

<file path=xl/ctrlProps/ctrlProp10.xml><?xml version="1.0" encoding="utf-8"?>
<formControlPr xmlns="http://schemas.microsoft.com/office/spreadsheetml/2009/9/main" objectType="CheckBox" fmlaLink="Hárok2!$T$1" lockText="1" noThreeD="1"/>
</file>

<file path=xl/ctrlProps/ctrlProp11.xml><?xml version="1.0" encoding="utf-8"?>
<formControlPr xmlns="http://schemas.microsoft.com/office/spreadsheetml/2009/9/main" objectType="CheckBox" fmlaLink="Hárok2!$U$1" lockText="1" noThreeD="1"/>
</file>

<file path=xl/ctrlProps/ctrlProp12.xml><?xml version="1.0" encoding="utf-8"?>
<formControlPr xmlns="http://schemas.microsoft.com/office/spreadsheetml/2009/9/main" objectType="CheckBox" fmlaLink="Hárok2!$V$1" lockText="1" noThreeD="1"/>
</file>

<file path=xl/ctrlProps/ctrlProp13.xml><?xml version="1.0" encoding="utf-8"?>
<formControlPr xmlns="http://schemas.microsoft.com/office/spreadsheetml/2009/9/main" objectType="CheckBox" fmlaLink="Hárok2!$W$1" lockText="1" noThreeD="1"/>
</file>

<file path=xl/ctrlProps/ctrlProp14.xml><?xml version="1.0" encoding="utf-8"?>
<formControlPr xmlns="http://schemas.microsoft.com/office/spreadsheetml/2009/9/main" objectType="CheckBox" fmlaLink="Hárok2!$X$1" lockText="1" noThreeD="1"/>
</file>

<file path=xl/ctrlProps/ctrlProp15.xml><?xml version="1.0" encoding="utf-8"?>
<formControlPr xmlns="http://schemas.microsoft.com/office/spreadsheetml/2009/9/main" objectType="CheckBox" fmlaLink="Hárok2!$Y$1" lockText="1" noThreeD="1"/>
</file>

<file path=xl/ctrlProps/ctrlProp16.xml><?xml version="1.0" encoding="utf-8"?>
<formControlPr xmlns="http://schemas.microsoft.com/office/spreadsheetml/2009/9/main" objectType="CheckBox" fmlaLink="Hárok2!$Z$1" lockText="1" noThreeD="1"/>
</file>

<file path=xl/ctrlProps/ctrlProp17.xml><?xml version="1.0" encoding="utf-8"?>
<formControlPr xmlns="http://schemas.microsoft.com/office/spreadsheetml/2009/9/main" objectType="CheckBox" fmlaLink="Hárok2!$AA$1" lockText="1" noThreeD="1"/>
</file>

<file path=xl/ctrlProps/ctrlProp18.xml><?xml version="1.0" encoding="utf-8"?>
<formControlPr xmlns="http://schemas.microsoft.com/office/spreadsheetml/2009/9/main" objectType="CheckBox" fmlaLink="Hárok2!$AB$1" lockText="1" noThreeD="1"/>
</file>

<file path=xl/ctrlProps/ctrlProp19.xml><?xml version="1.0" encoding="utf-8"?>
<formControlPr xmlns="http://schemas.microsoft.com/office/spreadsheetml/2009/9/main" objectType="CheckBox" fmlaLink="Hárok2!$AC$1" lockText="1" noThreeD="1"/>
</file>

<file path=xl/ctrlProps/ctrlProp20.xml><?xml version="1.0" encoding="utf-8"?>
<formControlPr xmlns="http://schemas.microsoft.com/office/spreadsheetml/2009/9/main" objectType="CheckBox" fmlaLink="Hárok2!$AD$1" lockText="1" noThreeD="1"/>
</file>

<file path=xl/ctrlProps/ctrlProp21.xml><?xml version="1.0" encoding="utf-8"?>
<formControlPr xmlns="http://schemas.microsoft.com/office/spreadsheetml/2009/9/main" objectType="CheckBox" fmlaLink="Hárok2!$AE$1" lockText="1" noThreeD="1"/>
</file>

<file path=xl/ctrlProps/ctrlProp22.xml><?xml version="1.0" encoding="utf-8"?>
<formControlPr xmlns="http://schemas.microsoft.com/office/spreadsheetml/2009/9/main" objectType="CheckBox" fmlaLink="Hárok2!$AF$1" lockText="1" noThreeD="1"/>
</file>

<file path=xl/ctrlProps/ctrlProp23.xml><?xml version="1.0" encoding="utf-8"?>
<formControlPr xmlns="http://schemas.microsoft.com/office/spreadsheetml/2009/9/main" objectType="CheckBox" fmlaLink="Hárok2!$AG$1" lockText="1" noThreeD="1"/>
</file>

<file path=xl/ctrlProps/ctrlProp24.xml><?xml version="1.0" encoding="utf-8"?>
<formControlPr xmlns="http://schemas.microsoft.com/office/spreadsheetml/2009/9/main" objectType="CheckBox" fmlaLink="Hárok2!$AH$1" lockText="1" noThreeD="1"/>
</file>

<file path=xl/ctrlProps/ctrlProp25.xml><?xml version="1.0" encoding="utf-8"?>
<formControlPr xmlns="http://schemas.microsoft.com/office/spreadsheetml/2009/9/main" objectType="CheckBox" fmlaLink="Hárok2!$AI$1" lockText="1" noThreeD="1"/>
</file>

<file path=xl/ctrlProps/ctrlProp26.xml><?xml version="1.0" encoding="utf-8"?>
<formControlPr xmlns="http://schemas.microsoft.com/office/spreadsheetml/2009/9/main" objectType="CheckBox" fmlaLink="Hárok2!$AJ$1" lockText="1" noThreeD="1"/>
</file>

<file path=xl/ctrlProps/ctrlProp27.xml><?xml version="1.0" encoding="utf-8"?>
<formControlPr xmlns="http://schemas.microsoft.com/office/spreadsheetml/2009/9/main" objectType="CheckBox" fmlaLink="Hárok2!$AK$1" lockText="1" noThreeD="1"/>
</file>

<file path=xl/ctrlProps/ctrlProp28.xml><?xml version="1.0" encoding="utf-8"?>
<formControlPr xmlns="http://schemas.microsoft.com/office/spreadsheetml/2009/9/main" objectType="CheckBox" fmlaLink="Hárok2!$AL$1" lockText="1" noThreeD="1"/>
</file>

<file path=xl/ctrlProps/ctrlProp29.xml><?xml version="1.0" encoding="utf-8"?>
<formControlPr xmlns="http://schemas.microsoft.com/office/spreadsheetml/2009/9/main" objectType="CheckBox" fmlaLink="Hárok2!$AM$1" lockText="1" noThreeD="1"/>
</file>

<file path=xl/ctrlProps/ctrlProp30.xml><?xml version="1.0" encoding="utf-8"?>
<formControlPr xmlns="http://schemas.microsoft.com/office/spreadsheetml/2009/9/main" objectType="CheckBox" fmlaLink="Hárok2!$AN$1" lockText="1" noThreeD="1"/>
</file>

<file path=xl/ctrlProps/ctrlProp31.xml><?xml version="1.0" encoding="utf-8"?>
<formControlPr xmlns="http://schemas.microsoft.com/office/spreadsheetml/2009/9/main" objectType="CheckBox" fmlaLink="Hárok2!$AO$1" lockText="1" noThreeD="1"/>
</file>

<file path=xl/ctrlProps/ctrlProp32.xml><?xml version="1.0" encoding="utf-8"?>
<formControlPr xmlns="http://schemas.microsoft.com/office/spreadsheetml/2009/9/main" objectType="CheckBox" fmlaLink="Hárok2!$AP$1" lockText="1" noThreeD="1"/>
</file>

<file path=xl/ctrlProps/ctrlProp33.xml><?xml version="1.0" encoding="utf-8"?>
<formControlPr xmlns="http://schemas.microsoft.com/office/spreadsheetml/2009/9/main" objectType="CheckBox" fmlaLink="Hárok2!$L$1" lockText="1" noThreeD="1"/>
</file>

<file path=xl/ctrlProps/ctrlProp34.xml><?xml version="1.0" encoding="utf-8"?>
<formControlPr xmlns="http://schemas.microsoft.com/office/spreadsheetml/2009/9/main" objectType="CheckBox" fmlaLink="Hárok2!$AQ$1" lockText="1" noThreeD="1"/>
</file>

<file path=xl/ctrlProps/ctrlProp35.xml><?xml version="1.0" encoding="utf-8"?>
<formControlPr xmlns="http://schemas.microsoft.com/office/spreadsheetml/2009/9/main" objectType="CheckBox" fmlaLink="Hárok2!$AR$1" lockText="1" noThreeD="1"/>
</file>

<file path=xl/ctrlProps/ctrlProp36.xml><?xml version="1.0" encoding="utf-8"?>
<formControlPr xmlns="http://schemas.microsoft.com/office/spreadsheetml/2009/9/main" objectType="CheckBox" fmlaLink="Hárok2!$AS$1" lockText="1" noThreeD="1"/>
</file>

<file path=xl/ctrlProps/ctrlProp37.xml><?xml version="1.0" encoding="utf-8"?>
<formControlPr xmlns="http://schemas.microsoft.com/office/spreadsheetml/2009/9/main" objectType="CheckBox" fmlaLink="Hárok2!$AT$1" lockText="1" noThreeD="1"/>
</file>

<file path=xl/ctrlProps/ctrlProp38.xml><?xml version="1.0" encoding="utf-8"?>
<formControlPr xmlns="http://schemas.microsoft.com/office/spreadsheetml/2009/9/main" objectType="CheckBox" fmlaLink="Hárok2!$BC$1" lockText="1" noThreeD="1"/>
</file>

<file path=xl/ctrlProps/ctrlProp39.xml><?xml version="1.0" encoding="utf-8"?>
<formControlPr xmlns="http://schemas.microsoft.com/office/spreadsheetml/2009/9/main" objectType="CheckBox" fmlaLink="Hárok2!$BE$1" lockText="1" noThreeD="1"/>
</file>

<file path=xl/ctrlProps/ctrlProp40.xml><?xml version="1.0" encoding="utf-8"?>
<formControlPr xmlns="http://schemas.microsoft.com/office/spreadsheetml/2009/9/main" objectType="CheckBox" fmlaLink="Hárok2!$BF$1" lockText="1" noThreeD="1"/>
</file>

<file path=xl/ctrlProps/ctrlProp41.xml><?xml version="1.0" encoding="utf-8"?>
<formControlPr xmlns="http://schemas.microsoft.com/office/spreadsheetml/2009/9/main" objectType="CheckBox" fmlaLink="Hárok2!$BD$1" lockText="1" noThreeD="1"/>
</file>

<file path=xl/ctrlProps/ctrlProp42.xml><?xml version="1.0" encoding="utf-8"?>
<formControlPr xmlns="http://schemas.microsoft.com/office/spreadsheetml/2009/9/main" objectType="CheckBox" fmlaLink="Hárok2!$BG$1" lockText="1" noThreeD="1"/>
</file>

<file path=xl/ctrlProps/ctrlProp43.xml><?xml version="1.0" encoding="utf-8"?>
<formControlPr xmlns="http://schemas.microsoft.com/office/spreadsheetml/2009/9/main" objectType="CheckBox" fmlaLink="Hárok2!$BI$1" lockText="1" noThreeD="1"/>
</file>

<file path=xl/ctrlProps/ctrlProp44.xml><?xml version="1.0" encoding="utf-8"?>
<formControlPr xmlns="http://schemas.microsoft.com/office/spreadsheetml/2009/9/main" objectType="CheckBox" fmlaLink="Hárok2!$BJ$1" lockText="1" noThreeD="1"/>
</file>

<file path=xl/ctrlProps/ctrlProp45.xml><?xml version="1.0" encoding="utf-8"?>
<formControlPr xmlns="http://schemas.microsoft.com/office/spreadsheetml/2009/9/main" objectType="CheckBox" fmlaLink="Hárok2!$BH$1" lockText="1" noThreeD="1"/>
</file>

<file path=xl/ctrlProps/ctrlProp46.xml><?xml version="1.0" encoding="utf-8"?>
<formControlPr xmlns="http://schemas.microsoft.com/office/spreadsheetml/2009/9/main" objectType="CheckBox" fmlaLink="Hárok2!$BK$1" lockText="1" noThreeD="1"/>
</file>

<file path=xl/ctrlProps/ctrlProp47.xml><?xml version="1.0" encoding="utf-8"?>
<formControlPr xmlns="http://schemas.microsoft.com/office/spreadsheetml/2009/9/main" objectType="CheckBox" fmlaLink="Hárok2!$BL$1" lockText="1" noThreeD="1"/>
</file>

<file path=xl/ctrlProps/ctrlProp48.xml><?xml version="1.0" encoding="utf-8"?>
<formControlPr xmlns="http://schemas.microsoft.com/office/spreadsheetml/2009/9/main" objectType="CheckBox" fmlaLink="Hárok2!$BM$1" lockText="1" noThreeD="1"/>
</file>

<file path=xl/ctrlProps/ctrlProp49.xml><?xml version="1.0" encoding="utf-8"?>
<formControlPr xmlns="http://schemas.microsoft.com/office/spreadsheetml/2009/9/main" objectType="CheckBox" fmlaLink="Hárok2!$BO$1" lockText="1" noThreeD="1"/>
</file>

<file path=xl/ctrlProps/ctrlProp50.xml><?xml version="1.0" encoding="utf-8"?>
<formControlPr xmlns="http://schemas.microsoft.com/office/spreadsheetml/2009/9/main" objectType="CheckBox" fmlaLink="Hárok2!$BP$1" lockText="1" noThreeD="1"/>
</file>

<file path=xl/ctrlProps/ctrlProp51.xml><?xml version="1.0" encoding="utf-8"?>
<formControlPr xmlns="http://schemas.microsoft.com/office/spreadsheetml/2009/9/main" objectType="CheckBox" fmlaLink="Hárok2!$BN$1" lockText="1" noThreeD="1"/>
</file>

<file path=xl/ctrlProps/ctrlProp52.xml><?xml version="1.0" encoding="utf-8"?>
<formControlPr xmlns="http://schemas.microsoft.com/office/spreadsheetml/2009/9/main" objectType="CheckBox" fmlaLink="Hárok2!$BQ$1" lockText="1" noThreeD="1"/>
</file>

<file path=xl/ctrlProps/ctrlProp53.xml><?xml version="1.0" encoding="utf-8"?>
<formControlPr xmlns="http://schemas.microsoft.com/office/spreadsheetml/2009/9/main" objectType="CheckBox" checked="Checked" fmlaLink="Hárok2!$A$21" lockText="1" noThreeD="1"/>
</file>

<file path=xl/drawings/_rels/vmlDrawing2.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0</xdr:colOff>
          <xdr:row>52</xdr:row>
          <xdr:rowOff>200025</xdr:rowOff>
        </xdr:from>
        <xdr:to>
          <xdr:col>34</xdr:col>
          <xdr:colOff>0</xdr:colOff>
          <xdr:row>54</xdr:row>
          <xdr:rowOff>9525</xdr:rowOff>
        </xdr:to>
        <xdr:sp macro="" textlink="">
          <xdr:nvSpPr>
            <xdr:cNvPr id="1029" name="Drop Down 5" hidden="1">
              <a:extLst>
                <a:ext uri="{63B3BB69-23CF-44E3-9099-C40C66FF867C}">
                  <a14:compatExt spid="_x0000_s102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106</xdr:row>
          <xdr:rowOff>66675</xdr:rowOff>
        </xdr:from>
        <xdr:to>
          <xdr:col>3</xdr:col>
          <xdr:colOff>76200</xdr:colOff>
          <xdr:row>108</xdr:row>
          <xdr:rowOff>9525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108</xdr:row>
          <xdr:rowOff>171450</xdr:rowOff>
        </xdr:from>
        <xdr:to>
          <xdr:col>3</xdr:col>
          <xdr:colOff>76200</xdr:colOff>
          <xdr:row>110</xdr:row>
          <xdr:rowOff>9525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109</xdr:row>
          <xdr:rowOff>171450</xdr:rowOff>
        </xdr:from>
        <xdr:to>
          <xdr:col>3</xdr:col>
          <xdr:colOff>76200</xdr:colOff>
          <xdr:row>111</xdr:row>
          <xdr:rowOff>9525</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110</xdr:row>
          <xdr:rowOff>171450</xdr:rowOff>
        </xdr:from>
        <xdr:to>
          <xdr:col>3</xdr:col>
          <xdr:colOff>76200</xdr:colOff>
          <xdr:row>112</xdr:row>
          <xdr:rowOff>9525</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111</xdr:row>
          <xdr:rowOff>171450</xdr:rowOff>
        </xdr:from>
        <xdr:to>
          <xdr:col>3</xdr:col>
          <xdr:colOff>76200</xdr:colOff>
          <xdr:row>113</xdr:row>
          <xdr:rowOff>9525</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112</xdr:row>
          <xdr:rowOff>171450</xdr:rowOff>
        </xdr:from>
        <xdr:to>
          <xdr:col>3</xdr:col>
          <xdr:colOff>76200</xdr:colOff>
          <xdr:row>114</xdr:row>
          <xdr:rowOff>9525</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113</xdr:row>
          <xdr:rowOff>171450</xdr:rowOff>
        </xdr:from>
        <xdr:to>
          <xdr:col>3</xdr:col>
          <xdr:colOff>76200</xdr:colOff>
          <xdr:row>115</xdr:row>
          <xdr:rowOff>9525</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114</xdr:row>
          <xdr:rowOff>171450</xdr:rowOff>
        </xdr:from>
        <xdr:to>
          <xdr:col>3</xdr:col>
          <xdr:colOff>76200</xdr:colOff>
          <xdr:row>116</xdr:row>
          <xdr:rowOff>9525</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115</xdr:row>
          <xdr:rowOff>171450</xdr:rowOff>
        </xdr:from>
        <xdr:to>
          <xdr:col>3</xdr:col>
          <xdr:colOff>76200</xdr:colOff>
          <xdr:row>117</xdr:row>
          <xdr:rowOff>9525</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116</xdr:row>
          <xdr:rowOff>171450</xdr:rowOff>
        </xdr:from>
        <xdr:to>
          <xdr:col>3</xdr:col>
          <xdr:colOff>76200</xdr:colOff>
          <xdr:row>118</xdr:row>
          <xdr:rowOff>9525</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117</xdr:row>
          <xdr:rowOff>171450</xdr:rowOff>
        </xdr:from>
        <xdr:to>
          <xdr:col>3</xdr:col>
          <xdr:colOff>76200</xdr:colOff>
          <xdr:row>119</xdr:row>
          <xdr:rowOff>9525</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118</xdr:row>
          <xdr:rowOff>171450</xdr:rowOff>
        </xdr:from>
        <xdr:to>
          <xdr:col>3</xdr:col>
          <xdr:colOff>76200</xdr:colOff>
          <xdr:row>120</xdr:row>
          <xdr:rowOff>9525</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119</xdr:row>
          <xdr:rowOff>171450</xdr:rowOff>
        </xdr:from>
        <xdr:to>
          <xdr:col>3</xdr:col>
          <xdr:colOff>76200</xdr:colOff>
          <xdr:row>121</xdr:row>
          <xdr:rowOff>9525</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120</xdr:row>
          <xdr:rowOff>171450</xdr:rowOff>
        </xdr:from>
        <xdr:to>
          <xdr:col>3</xdr:col>
          <xdr:colOff>76200</xdr:colOff>
          <xdr:row>122</xdr:row>
          <xdr:rowOff>9525</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121</xdr:row>
          <xdr:rowOff>171450</xdr:rowOff>
        </xdr:from>
        <xdr:to>
          <xdr:col>3</xdr:col>
          <xdr:colOff>76200</xdr:colOff>
          <xdr:row>123</xdr:row>
          <xdr:rowOff>9525</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122</xdr:row>
          <xdr:rowOff>171450</xdr:rowOff>
        </xdr:from>
        <xdr:to>
          <xdr:col>3</xdr:col>
          <xdr:colOff>76200</xdr:colOff>
          <xdr:row>124</xdr:row>
          <xdr:rowOff>9525</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123</xdr:row>
          <xdr:rowOff>171450</xdr:rowOff>
        </xdr:from>
        <xdr:to>
          <xdr:col>3</xdr:col>
          <xdr:colOff>76200</xdr:colOff>
          <xdr:row>125</xdr:row>
          <xdr:rowOff>9525</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124</xdr:row>
          <xdr:rowOff>171450</xdr:rowOff>
        </xdr:from>
        <xdr:to>
          <xdr:col>3</xdr:col>
          <xdr:colOff>76200</xdr:colOff>
          <xdr:row>126</xdr:row>
          <xdr:rowOff>9525</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125</xdr:row>
          <xdr:rowOff>171450</xdr:rowOff>
        </xdr:from>
        <xdr:to>
          <xdr:col>3</xdr:col>
          <xdr:colOff>76200</xdr:colOff>
          <xdr:row>127</xdr:row>
          <xdr:rowOff>9525</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126</xdr:row>
          <xdr:rowOff>171450</xdr:rowOff>
        </xdr:from>
        <xdr:to>
          <xdr:col>3</xdr:col>
          <xdr:colOff>76200</xdr:colOff>
          <xdr:row>128</xdr:row>
          <xdr:rowOff>9525</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127</xdr:row>
          <xdr:rowOff>171450</xdr:rowOff>
        </xdr:from>
        <xdr:to>
          <xdr:col>3</xdr:col>
          <xdr:colOff>76200</xdr:colOff>
          <xdr:row>129</xdr:row>
          <xdr:rowOff>9525</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128</xdr:row>
          <xdr:rowOff>171450</xdr:rowOff>
        </xdr:from>
        <xdr:to>
          <xdr:col>3</xdr:col>
          <xdr:colOff>76200</xdr:colOff>
          <xdr:row>130</xdr:row>
          <xdr:rowOff>9525</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129</xdr:row>
          <xdr:rowOff>171450</xdr:rowOff>
        </xdr:from>
        <xdr:to>
          <xdr:col>3</xdr:col>
          <xdr:colOff>76200</xdr:colOff>
          <xdr:row>131</xdr:row>
          <xdr:rowOff>9525</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130</xdr:row>
          <xdr:rowOff>171450</xdr:rowOff>
        </xdr:from>
        <xdr:to>
          <xdr:col>3</xdr:col>
          <xdr:colOff>76200</xdr:colOff>
          <xdr:row>132</xdr:row>
          <xdr:rowOff>9525</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131</xdr:row>
          <xdr:rowOff>171450</xdr:rowOff>
        </xdr:from>
        <xdr:to>
          <xdr:col>3</xdr:col>
          <xdr:colOff>76200</xdr:colOff>
          <xdr:row>133</xdr:row>
          <xdr:rowOff>9525</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132</xdr:row>
          <xdr:rowOff>171450</xdr:rowOff>
        </xdr:from>
        <xdr:to>
          <xdr:col>3</xdr:col>
          <xdr:colOff>76200</xdr:colOff>
          <xdr:row>134</xdr:row>
          <xdr:rowOff>9525</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133</xdr:row>
          <xdr:rowOff>171450</xdr:rowOff>
        </xdr:from>
        <xdr:to>
          <xdr:col>3</xdr:col>
          <xdr:colOff>76200</xdr:colOff>
          <xdr:row>135</xdr:row>
          <xdr:rowOff>9525</xdr:rowOff>
        </xdr:to>
        <xdr:sp macro="" textlink="">
          <xdr:nvSpPr>
            <xdr:cNvPr id="1058" name="Check Box 34" hidden="1">
              <a:extLst>
                <a:ext uri="{63B3BB69-23CF-44E3-9099-C40C66FF867C}">
                  <a14:compatExt spid="_x0000_s1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134</xdr:row>
          <xdr:rowOff>171450</xdr:rowOff>
        </xdr:from>
        <xdr:to>
          <xdr:col>3</xdr:col>
          <xdr:colOff>76200</xdr:colOff>
          <xdr:row>136</xdr:row>
          <xdr:rowOff>9525</xdr:rowOff>
        </xdr:to>
        <xdr:sp macro="" textlink="">
          <xdr:nvSpPr>
            <xdr:cNvPr id="1059" name="Check Box 35" hidden="1">
              <a:extLst>
                <a:ext uri="{63B3BB69-23CF-44E3-9099-C40C66FF867C}">
                  <a14:compatExt spid="_x0000_s10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135</xdr:row>
          <xdr:rowOff>171450</xdr:rowOff>
        </xdr:from>
        <xdr:to>
          <xdr:col>3</xdr:col>
          <xdr:colOff>76200</xdr:colOff>
          <xdr:row>137</xdr:row>
          <xdr:rowOff>9525</xdr:rowOff>
        </xdr:to>
        <xdr:sp macro="" textlink="">
          <xdr:nvSpPr>
            <xdr:cNvPr id="1060" name="Check Box 36" hidden="1">
              <a:extLst>
                <a:ext uri="{63B3BB69-23CF-44E3-9099-C40C66FF867C}">
                  <a14:compatExt spid="_x0000_s10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136</xdr:row>
          <xdr:rowOff>171450</xdr:rowOff>
        </xdr:from>
        <xdr:to>
          <xdr:col>3</xdr:col>
          <xdr:colOff>76200</xdr:colOff>
          <xdr:row>138</xdr:row>
          <xdr:rowOff>9525</xdr:rowOff>
        </xdr:to>
        <xdr:sp macro="" textlink="">
          <xdr:nvSpPr>
            <xdr:cNvPr id="1061" name="Check Box 37" hidden="1">
              <a:extLst>
                <a:ext uri="{63B3BB69-23CF-44E3-9099-C40C66FF867C}">
                  <a14:compatExt spid="_x0000_s1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137</xdr:row>
          <xdr:rowOff>171450</xdr:rowOff>
        </xdr:from>
        <xdr:to>
          <xdr:col>3</xdr:col>
          <xdr:colOff>76200</xdr:colOff>
          <xdr:row>139</xdr:row>
          <xdr:rowOff>9525</xdr:rowOff>
        </xdr:to>
        <xdr:sp macro="" textlink="">
          <xdr:nvSpPr>
            <xdr:cNvPr id="1062" name="Check Box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107</xdr:row>
          <xdr:rowOff>171450</xdr:rowOff>
        </xdr:from>
        <xdr:to>
          <xdr:col>3</xdr:col>
          <xdr:colOff>76200</xdr:colOff>
          <xdr:row>109</xdr:row>
          <xdr:rowOff>9525</xdr:rowOff>
        </xdr:to>
        <xdr:sp macro="" textlink="">
          <xdr:nvSpPr>
            <xdr:cNvPr id="1063" name="Check Box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138</xdr:row>
          <xdr:rowOff>171450</xdr:rowOff>
        </xdr:from>
        <xdr:to>
          <xdr:col>3</xdr:col>
          <xdr:colOff>76200</xdr:colOff>
          <xdr:row>140</xdr:row>
          <xdr:rowOff>9525</xdr:rowOff>
        </xdr:to>
        <xdr:sp macro="" textlink="">
          <xdr:nvSpPr>
            <xdr:cNvPr id="1064" name="Check Box 40" hidden="1">
              <a:extLst>
                <a:ext uri="{63B3BB69-23CF-44E3-9099-C40C66FF867C}">
                  <a14:compatExt spid="_x0000_s1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139</xdr:row>
          <xdr:rowOff>171450</xdr:rowOff>
        </xdr:from>
        <xdr:to>
          <xdr:col>3</xdr:col>
          <xdr:colOff>76200</xdr:colOff>
          <xdr:row>141</xdr:row>
          <xdr:rowOff>9525</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140</xdr:row>
          <xdr:rowOff>171450</xdr:rowOff>
        </xdr:from>
        <xdr:to>
          <xdr:col>3</xdr:col>
          <xdr:colOff>76200</xdr:colOff>
          <xdr:row>142</xdr:row>
          <xdr:rowOff>9525</xdr:rowOff>
        </xdr:to>
        <xdr:sp macro="" textlink="">
          <xdr:nvSpPr>
            <xdr:cNvPr id="1066" name="Check Box 42" hidden="1">
              <a:extLst>
                <a:ext uri="{63B3BB69-23CF-44E3-9099-C40C66FF867C}">
                  <a14:compatExt spid="_x0000_s1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141</xdr:row>
          <xdr:rowOff>171450</xdr:rowOff>
        </xdr:from>
        <xdr:to>
          <xdr:col>3</xdr:col>
          <xdr:colOff>76200</xdr:colOff>
          <xdr:row>143</xdr:row>
          <xdr:rowOff>9525</xdr:rowOff>
        </xdr:to>
        <xdr:sp macro="" textlink="">
          <xdr:nvSpPr>
            <xdr:cNvPr id="1067" name="Check Box 43" hidden="1">
              <a:extLst>
                <a:ext uri="{63B3BB69-23CF-44E3-9099-C40C66FF867C}">
                  <a14:compatExt spid="_x0000_s1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170</xdr:row>
          <xdr:rowOff>171450</xdr:rowOff>
        </xdr:from>
        <xdr:to>
          <xdr:col>3</xdr:col>
          <xdr:colOff>76200</xdr:colOff>
          <xdr:row>172</xdr:row>
          <xdr:rowOff>9525</xdr:rowOff>
        </xdr:to>
        <xdr:sp macro="" textlink="">
          <xdr:nvSpPr>
            <xdr:cNvPr id="1068" name="Check Box 44" hidden="1">
              <a:extLst>
                <a:ext uri="{63B3BB69-23CF-44E3-9099-C40C66FF867C}">
                  <a14:compatExt spid="_x0000_s1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172</xdr:row>
          <xdr:rowOff>171450</xdr:rowOff>
        </xdr:from>
        <xdr:to>
          <xdr:col>3</xdr:col>
          <xdr:colOff>76200</xdr:colOff>
          <xdr:row>174</xdr:row>
          <xdr:rowOff>9525</xdr:rowOff>
        </xdr:to>
        <xdr:sp macro="" textlink="">
          <xdr:nvSpPr>
            <xdr:cNvPr id="1069" name="Check Box 45" hidden="1">
              <a:extLst>
                <a:ext uri="{63B3BB69-23CF-44E3-9099-C40C66FF867C}">
                  <a14:compatExt spid="_x0000_s10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173</xdr:row>
          <xdr:rowOff>171450</xdr:rowOff>
        </xdr:from>
        <xdr:to>
          <xdr:col>3</xdr:col>
          <xdr:colOff>76200</xdr:colOff>
          <xdr:row>175</xdr:row>
          <xdr:rowOff>9525</xdr:rowOff>
        </xdr:to>
        <xdr:sp macro="" textlink="">
          <xdr:nvSpPr>
            <xdr:cNvPr id="1070" name="Check Box 46" hidden="1">
              <a:extLst>
                <a:ext uri="{63B3BB69-23CF-44E3-9099-C40C66FF867C}">
                  <a14:compatExt spid="_x0000_s10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171</xdr:row>
          <xdr:rowOff>171450</xdr:rowOff>
        </xdr:from>
        <xdr:to>
          <xdr:col>3</xdr:col>
          <xdr:colOff>76200</xdr:colOff>
          <xdr:row>173</xdr:row>
          <xdr:rowOff>9525</xdr:rowOff>
        </xdr:to>
        <xdr:sp macro="" textlink="">
          <xdr:nvSpPr>
            <xdr:cNvPr id="1071" name="Check Box 47" hidden="1">
              <a:extLst>
                <a:ext uri="{63B3BB69-23CF-44E3-9099-C40C66FF867C}">
                  <a14:compatExt spid="_x0000_s10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176</xdr:row>
          <xdr:rowOff>171450</xdr:rowOff>
        </xdr:from>
        <xdr:to>
          <xdr:col>3</xdr:col>
          <xdr:colOff>76200</xdr:colOff>
          <xdr:row>178</xdr:row>
          <xdr:rowOff>9525</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178</xdr:row>
          <xdr:rowOff>171450</xdr:rowOff>
        </xdr:from>
        <xdr:to>
          <xdr:col>3</xdr:col>
          <xdr:colOff>76200</xdr:colOff>
          <xdr:row>180</xdr:row>
          <xdr:rowOff>9525</xdr:rowOff>
        </xdr:to>
        <xdr:sp macro="" textlink="">
          <xdr:nvSpPr>
            <xdr:cNvPr id="1073" name="Check Box 49" hidden="1">
              <a:extLst>
                <a:ext uri="{63B3BB69-23CF-44E3-9099-C40C66FF867C}">
                  <a14:compatExt spid="_x0000_s1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179</xdr:row>
          <xdr:rowOff>171450</xdr:rowOff>
        </xdr:from>
        <xdr:to>
          <xdr:col>3</xdr:col>
          <xdr:colOff>76200</xdr:colOff>
          <xdr:row>181</xdr:row>
          <xdr:rowOff>9525</xdr:rowOff>
        </xdr:to>
        <xdr:sp macro="" textlink="">
          <xdr:nvSpPr>
            <xdr:cNvPr id="1074" name="Check Box 50" hidden="1">
              <a:extLst>
                <a:ext uri="{63B3BB69-23CF-44E3-9099-C40C66FF867C}">
                  <a14:compatExt spid="_x0000_s1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177</xdr:row>
          <xdr:rowOff>171450</xdr:rowOff>
        </xdr:from>
        <xdr:to>
          <xdr:col>3</xdr:col>
          <xdr:colOff>76200</xdr:colOff>
          <xdr:row>179</xdr:row>
          <xdr:rowOff>9525</xdr:rowOff>
        </xdr:to>
        <xdr:sp macro="" textlink="">
          <xdr:nvSpPr>
            <xdr:cNvPr id="1075" name="Check Box 51" hidden="1">
              <a:extLst>
                <a:ext uri="{63B3BB69-23CF-44E3-9099-C40C66FF867C}">
                  <a14:compatExt spid="_x0000_s1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180</xdr:row>
          <xdr:rowOff>171450</xdr:rowOff>
        </xdr:from>
        <xdr:to>
          <xdr:col>3</xdr:col>
          <xdr:colOff>76200</xdr:colOff>
          <xdr:row>182</xdr:row>
          <xdr:rowOff>9525</xdr:rowOff>
        </xdr:to>
        <xdr:sp macro="" textlink="">
          <xdr:nvSpPr>
            <xdr:cNvPr id="1076" name="Check Box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181</xdr:row>
          <xdr:rowOff>171450</xdr:rowOff>
        </xdr:from>
        <xdr:to>
          <xdr:col>3</xdr:col>
          <xdr:colOff>76200</xdr:colOff>
          <xdr:row>183</xdr:row>
          <xdr:rowOff>19050</xdr:rowOff>
        </xdr:to>
        <xdr:sp macro="" textlink="">
          <xdr:nvSpPr>
            <xdr:cNvPr id="1077" name="Check Box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184</xdr:row>
          <xdr:rowOff>171450</xdr:rowOff>
        </xdr:from>
        <xdr:to>
          <xdr:col>3</xdr:col>
          <xdr:colOff>76200</xdr:colOff>
          <xdr:row>186</xdr:row>
          <xdr:rowOff>9525</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186</xdr:row>
          <xdr:rowOff>171450</xdr:rowOff>
        </xdr:from>
        <xdr:to>
          <xdr:col>3</xdr:col>
          <xdr:colOff>76200</xdr:colOff>
          <xdr:row>188</xdr:row>
          <xdr:rowOff>9525</xdr:rowOff>
        </xdr:to>
        <xdr:sp macro="" textlink="">
          <xdr:nvSpPr>
            <xdr:cNvPr id="1079" name="Check Box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187</xdr:row>
          <xdr:rowOff>171450</xdr:rowOff>
        </xdr:from>
        <xdr:to>
          <xdr:col>3</xdr:col>
          <xdr:colOff>76200</xdr:colOff>
          <xdr:row>188</xdr:row>
          <xdr:rowOff>200025</xdr:rowOff>
        </xdr:to>
        <xdr:sp macro="" textlink="">
          <xdr:nvSpPr>
            <xdr:cNvPr id="1080" name="Check Box 56" hidden="1">
              <a:extLst>
                <a:ext uri="{63B3BB69-23CF-44E3-9099-C40C66FF867C}">
                  <a14:compatExt spid="_x0000_s1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185</xdr:row>
          <xdr:rowOff>171450</xdr:rowOff>
        </xdr:from>
        <xdr:to>
          <xdr:col>3</xdr:col>
          <xdr:colOff>76200</xdr:colOff>
          <xdr:row>187</xdr:row>
          <xdr:rowOff>9525</xdr:rowOff>
        </xdr:to>
        <xdr:sp macro="" textlink="">
          <xdr:nvSpPr>
            <xdr:cNvPr id="1081" name="Check Box 57" hidden="1">
              <a:extLst>
                <a:ext uri="{63B3BB69-23CF-44E3-9099-C40C66FF867C}">
                  <a14:compatExt spid="_x0000_s1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188</xdr:row>
          <xdr:rowOff>180975</xdr:rowOff>
        </xdr:from>
        <xdr:to>
          <xdr:col>3</xdr:col>
          <xdr:colOff>76200</xdr:colOff>
          <xdr:row>190</xdr:row>
          <xdr:rowOff>9525</xdr:rowOff>
        </xdr:to>
        <xdr:sp macro="" textlink="">
          <xdr:nvSpPr>
            <xdr:cNvPr id="1082" name="Check Box 58" hidden="1">
              <a:extLst>
                <a:ext uri="{63B3BB69-23CF-44E3-9099-C40C66FF867C}">
                  <a14:compatExt spid="_x0000_s1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24</xdr:row>
          <xdr:rowOff>66675</xdr:rowOff>
        </xdr:from>
        <xdr:to>
          <xdr:col>14</xdr:col>
          <xdr:colOff>114300</xdr:colOff>
          <xdr:row>26</xdr:row>
          <xdr:rowOff>19050</xdr:rowOff>
        </xdr:to>
        <xdr:sp macro="" textlink="">
          <xdr:nvSpPr>
            <xdr:cNvPr id="1101" name="Check Box 77" hidden="1">
              <a:extLst>
                <a:ext uri="{63B3BB69-23CF-44E3-9099-C40C66FF867C}">
                  <a14:compatExt spid="_x0000_s1101"/>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54" Type="http://schemas.openxmlformats.org/officeDocument/2006/relationships/ctrlProp" Target="../ctrlProps/ctrlProp50.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dimension ref="A1:BI270"/>
  <sheetViews>
    <sheetView tabSelected="1" view="pageBreakPreview" zoomScale="140" zoomScaleNormal="140" zoomScaleSheetLayoutView="140" zoomScalePageLayoutView="145" workbookViewId="0">
      <selection activeCell="H8" sqref="H8:T8"/>
    </sheetView>
  </sheetViews>
  <sheetFormatPr defaultRowHeight="15" x14ac:dyDescent="0.25"/>
  <cols>
    <col min="1" max="61" width="2.7109375" style="1" customWidth="1"/>
    <col min="62" max="16384" width="9.140625" style="1"/>
  </cols>
  <sheetData>
    <row r="1" spans="1:35" s="4" customFormat="1" ht="25.5" customHeight="1" x14ac:dyDescent="0.25">
      <c r="A1" s="89" t="s">
        <v>90</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row>
    <row r="2" spans="1:35" s="3" customFormat="1" ht="23.25" customHeight="1" x14ac:dyDescent="0.25">
      <c r="A2" s="90" t="s">
        <v>186</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row>
    <row r="3" spans="1:35" ht="6" customHeight="1" x14ac:dyDescent="0.25"/>
    <row r="4" spans="1:35" s="2" customFormat="1" ht="18" customHeight="1" x14ac:dyDescent="0.25">
      <c r="A4" s="92" t="s">
        <v>91</v>
      </c>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row>
    <row r="5" spans="1:35" ht="6" customHeight="1" x14ac:dyDescent="0.25"/>
    <row r="6" spans="1:35" s="5" customFormat="1" ht="15.75" x14ac:dyDescent="0.25">
      <c r="A6" s="46" t="s">
        <v>92</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row>
    <row r="7" spans="1:35" s="5" customFormat="1" ht="6" customHeight="1" x14ac:dyDescent="0.25"/>
    <row r="8" spans="1:35" s="5" customFormat="1" ht="15.75" x14ac:dyDescent="0.25">
      <c r="B8" s="66" t="s">
        <v>89</v>
      </c>
      <c r="C8" s="66"/>
      <c r="D8" s="66"/>
      <c r="E8" s="66"/>
      <c r="F8" s="66"/>
      <c r="G8" s="66"/>
      <c r="H8" s="34"/>
      <c r="I8" s="35"/>
      <c r="J8" s="35"/>
      <c r="K8" s="35"/>
      <c r="L8" s="35"/>
      <c r="M8" s="35"/>
      <c r="N8" s="35"/>
      <c r="O8" s="35"/>
      <c r="P8" s="35"/>
      <c r="Q8" s="35"/>
      <c r="R8" s="35"/>
      <c r="S8" s="35"/>
      <c r="T8" s="36"/>
    </row>
    <row r="9" spans="1:35" s="6" customFormat="1" ht="6" customHeight="1" x14ac:dyDescent="0.25">
      <c r="H9" s="93"/>
      <c r="I9" s="93"/>
      <c r="J9" s="93"/>
      <c r="K9" s="93"/>
      <c r="L9" s="93"/>
      <c r="M9" s="93"/>
      <c r="N9" s="93"/>
      <c r="O9" s="93"/>
      <c r="P9" s="93"/>
      <c r="Q9" s="93"/>
      <c r="R9" s="93"/>
      <c r="S9" s="93"/>
      <c r="T9" s="93"/>
    </row>
    <row r="10" spans="1:35" s="5" customFormat="1" ht="15.75" x14ac:dyDescent="0.25">
      <c r="B10" s="66" t="s">
        <v>93</v>
      </c>
      <c r="C10" s="66"/>
      <c r="D10" s="66"/>
      <c r="E10" s="66"/>
      <c r="F10" s="66"/>
      <c r="G10" s="66"/>
      <c r="H10" s="34"/>
      <c r="I10" s="35"/>
      <c r="J10" s="35"/>
      <c r="K10" s="35"/>
      <c r="L10" s="35"/>
      <c r="M10" s="35"/>
      <c r="N10" s="35"/>
      <c r="O10" s="35"/>
      <c r="P10" s="35"/>
      <c r="Q10" s="35"/>
      <c r="R10" s="35"/>
      <c r="S10" s="35"/>
      <c r="T10" s="36"/>
      <c r="U10" s="11"/>
      <c r="V10" s="66" t="s">
        <v>98</v>
      </c>
      <c r="W10" s="66"/>
      <c r="X10" s="66"/>
      <c r="Y10" s="66"/>
      <c r="Z10" s="34"/>
      <c r="AA10" s="35"/>
      <c r="AB10" s="35"/>
      <c r="AC10" s="35"/>
      <c r="AD10" s="35"/>
      <c r="AE10" s="35"/>
      <c r="AF10" s="35"/>
      <c r="AG10" s="35"/>
      <c r="AH10" s="36"/>
    </row>
    <row r="11" spans="1:35" s="5" customFormat="1" ht="6" customHeight="1" x14ac:dyDescent="0.25">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row>
    <row r="12" spans="1:35" s="5" customFormat="1" ht="15.75" x14ac:dyDescent="0.25">
      <c r="B12" s="66" t="s">
        <v>94</v>
      </c>
      <c r="C12" s="66"/>
      <c r="D12" s="66"/>
      <c r="E12" s="66"/>
      <c r="F12" s="66"/>
      <c r="G12" s="66"/>
      <c r="H12" s="34"/>
      <c r="I12" s="35"/>
      <c r="J12" s="35"/>
      <c r="K12" s="35"/>
      <c r="L12" s="35"/>
      <c r="M12" s="35"/>
      <c r="N12" s="35"/>
      <c r="O12" s="35"/>
      <c r="P12" s="35"/>
      <c r="Q12" s="35"/>
      <c r="R12" s="35"/>
      <c r="S12" s="35"/>
      <c r="T12" s="36"/>
      <c r="U12" s="11"/>
      <c r="V12" s="66" t="s">
        <v>97</v>
      </c>
      <c r="W12" s="66"/>
      <c r="X12" s="66"/>
      <c r="Y12" s="66"/>
      <c r="Z12" s="34"/>
      <c r="AA12" s="35"/>
      <c r="AB12" s="35"/>
      <c r="AC12" s="35"/>
      <c r="AD12" s="35"/>
      <c r="AE12" s="35"/>
      <c r="AF12" s="35"/>
      <c r="AG12" s="35"/>
      <c r="AH12" s="36"/>
    </row>
    <row r="13" spans="1:35" s="5" customFormat="1" ht="6" customHeight="1" x14ac:dyDescent="0.25">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row>
    <row r="14" spans="1:35" s="5" customFormat="1" ht="16.5" customHeight="1" x14ac:dyDescent="0.25">
      <c r="B14" s="66" t="s">
        <v>95</v>
      </c>
      <c r="C14" s="66"/>
      <c r="D14" s="66"/>
      <c r="E14" s="66"/>
      <c r="F14" s="66"/>
      <c r="G14" s="66"/>
      <c r="H14" s="86"/>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8"/>
    </row>
    <row r="15" spans="1:35" s="5" customFormat="1" ht="6" customHeight="1" x14ac:dyDescent="0.25">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row>
    <row r="16" spans="1:35" s="5" customFormat="1" ht="15.75" x14ac:dyDescent="0.25">
      <c r="B16" s="66" t="s">
        <v>96</v>
      </c>
      <c r="C16" s="66"/>
      <c r="D16" s="66"/>
      <c r="E16" s="66"/>
      <c r="F16" s="66"/>
      <c r="G16" s="66"/>
      <c r="H16" s="86"/>
      <c r="I16" s="87"/>
      <c r="J16" s="87"/>
      <c r="K16" s="87"/>
      <c r="L16" s="87"/>
      <c r="M16" s="87"/>
      <c r="N16" s="87"/>
      <c r="O16" s="87"/>
      <c r="P16" s="87"/>
      <c r="Q16" s="87"/>
      <c r="R16" s="87"/>
      <c r="S16" s="87"/>
      <c r="T16" s="88"/>
      <c r="U16" s="11"/>
      <c r="V16" s="66" t="s">
        <v>0</v>
      </c>
      <c r="W16" s="66"/>
      <c r="X16" s="66"/>
      <c r="Y16" s="66"/>
      <c r="Z16" s="34"/>
      <c r="AA16" s="35"/>
      <c r="AB16" s="35"/>
      <c r="AC16" s="35"/>
      <c r="AD16" s="35"/>
      <c r="AE16" s="35"/>
      <c r="AF16" s="35"/>
      <c r="AG16" s="35"/>
      <c r="AH16" s="36"/>
    </row>
    <row r="17" spans="1:35" s="5" customFormat="1" ht="6" customHeight="1" x14ac:dyDescent="0.25">
      <c r="H17" s="21"/>
      <c r="I17" s="21"/>
      <c r="J17" s="21"/>
      <c r="K17" s="21"/>
      <c r="L17" s="21"/>
      <c r="M17" s="22"/>
      <c r="N17" s="22"/>
      <c r="O17" s="22"/>
      <c r="P17" s="22"/>
      <c r="Q17" s="22"/>
      <c r="R17" s="22"/>
      <c r="S17" s="22"/>
      <c r="T17" s="22"/>
      <c r="U17" s="22"/>
      <c r="V17" s="21"/>
      <c r="W17" s="21"/>
      <c r="X17" s="21"/>
      <c r="Y17" s="21"/>
      <c r="Z17" s="21"/>
      <c r="AA17" s="21"/>
      <c r="AB17" s="21"/>
      <c r="AC17" s="21"/>
      <c r="AD17" s="21"/>
      <c r="AE17" s="21"/>
      <c r="AF17" s="21"/>
      <c r="AG17" s="21"/>
      <c r="AH17" s="21"/>
    </row>
    <row r="18" spans="1:35" s="5" customFormat="1" ht="15.75" x14ac:dyDescent="0.25">
      <c r="A18" s="46" t="s">
        <v>99</v>
      </c>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row>
    <row r="19" spans="1:35" s="5" customFormat="1" ht="6" customHeight="1" x14ac:dyDescent="0.25"/>
    <row r="20" spans="1:35" s="5" customFormat="1" ht="30" customHeight="1" x14ac:dyDescent="0.25">
      <c r="B20" s="80" t="s">
        <v>195</v>
      </c>
      <c r="C20" s="80"/>
      <c r="D20" s="80"/>
      <c r="E20" s="80"/>
      <c r="F20" s="80"/>
      <c r="G20" s="81"/>
      <c r="H20" s="82"/>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4"/>
    </row>
    <row r="21" spans="1:35" s="5" customFormat="1" ht="6" customHeight="1" x14ac:dyDescent="0.25">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row>
    <row r="22" spans="1:35" s="5" customFormat="1" ht="15.75" x14ac:dyDescent="0.25">
      <c r="B22" s="66" t="s">
        <v>101</v>
      </c>
      <c r="C22" s="66"/>
      <c r="D22" s="66"/>
      <c r="E22" s="66"/>
      <c r="F22" s="66"/>
      <c r="G22" s="66"/>
      <c r="H22" s="86"/>
      <c r="I22" s="87"/>
      <c r="J22" s="87"/>
      <c r="K22" s="87"/>
      <c r="L22" s="87"/>
      <c r="M22" s="87"/>
      <c r="N22" s="87"/>
      <c r="O22" s="87"/>
      <c r="P22" s="87"/>
      <c r="Q22" s="87"/>
      <c r="R22" s="87"/>
      <c r="S22" s="87"/>
      <c r="T22" s="87"/>
      <c r="U22" s="87"/>
      <c r="V22" s="87"/>
      <c r="W22" s="87"/>
      <c r="X22" s="88"/>
      <c r="Y22" s="11"/>
      <c r="Z22" s="66" t="s">
        <v>100</v>
      </c>
      <c r="AA22" s="66"/>
      <c r="AB22" s="66"/>
      <c r="AC22" s="85"/>
      <c r="AD22" s="77"/>
      <c r="AE22" s="78"/>
      <c r="AF22" s="78"/>
      <c r="AG22" s="78"/>
      <c r="AH22" s="79"/>
    </row>
    <row r="23" spans="1:35" s="5" customFormat="1" ht="6" customHeight="1" x14ac:dyDescent="0.25">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row>
    <row r="24" spans="1:35" s="5" customFormat="1" ht="15.75" x14ac:dyDescent="0.25">
      <c r="B24" s="66" t="s">
        <v>102</v>
      </c>
      <c r="C24" s="66"/>
      <c r="D24" s="66"/>
      <c r="E24" s="66"/>
      <c r="F24" s="66"/>
      <c r="G24" s="66"/>
      <c r="H24" s="66"/>
      <c r="I24" s="66"/>
      <c r="J24" s="66"/>
      <c r="K24" s="66"/>
      <c r="L24" s="66"/>
      <c r="M24" s="77"/>
      <c r="N24" s="78"/>
      <c r="O24" s="78"/>
      <c r="P24" s="78"/>
      <c r="Q24" s="79"/>
      <c r="R24" s="11"/>
      <c r="S24" s="11"/>
      <c r="T24" s="11"/>
      <c r="U24" s="11"/>
      <c r="V24" s="11"/>
      <c r="W24" s="11"/>
      <c r="X24" s="11"/>
      <c r="Y24" s="11"/>
      <c r="Z24" s="11"/>
      <c r="AA24" s="11"/>
      <c r="AB24" s="11"/>
      <c r="AC24" s="11"/>
      <c r="AD24" s="11"/>
      <c r="AE24" s="11"/>
      <c r="AF24" s="11"/>
      <c r="AG24" s="11"/>
      <c r="AH24" s="11"/>
    </row>
    <row r="25" spans="1:35" s="5" customFormat="1" ht="6" customHeight="1" x14ac:dyDescent="0.25"/>
    <row r="26" spans="1:35" s="5" customFormat="1" ht="15.75" x14ac:dyDescent="0.25">
      <c r="A26" s="32" t="s">
        <v>103</v>
      </c>
      <c r="B26" s="32"/>
      <c r="C26" s="32"/>
      <c r="D26" s="32"/>
      <c r="E26" s="32"/>
      <c r="F26" s="32"/>
      <c r="G26" s="32"/>
      <c r="H26" s="32"/>
      <c r="I26" s="32"/>
      <c r="J26" s="32"/>
      <c r="K26" s="32"/>
      <c r="L26" s="32"/>
      <c r="M26" s="32"/>
      <c r="N26" s="33" t="s">
        <v>104</v>
      </c>
      <c r="O26" s="32"/>
      <c r="P26" s="32"/>
      <c r="Q26" s="32"/>
      <c r="R26" s="32"/>
      <c r="S26" s="32"/>
      <c r="T26" s="32"/>
      <c r="U26" s="32"/>
      <c r="V26" s="32"/>
      <c r="W26" s="32"/>
      <c r="X26" s="32"/>
      <c r="Y26" s="32"/>
      <c r="Z26" s="32"/>
      <c r="AA26" s="32"/>
      <c r="AB26" s="32"/>
      <c r="AC26" s="32"/>
      <c r="AD26" s="32"/>
      <c r="AE26" s="32"/>
      <c r="AF26" s="32"/>
      <c r="AG26" s="32"/>
      <c r="AH26" s="32"/>
      <c r="AI26" s="32"/>
    </row>
    <row r="27" spans="1:35" s="5" customFormat="1" ht="6" customHeight="1" x14ac:dyDescent="0.25"/>
    <row r="28" spans="1:35" s="5" customFormat="1" ht="15.75" x14ac:dyDescent="0.25">
      <c r="B28" s="66" t="s">
        <v>105</v>
      </c>
      <c r="C28" s="66"/>
      <c r="D28" s="66"/>
      <c r="E28" s="66"/>
      <c r="F28" s="66"/>
      <c r="G28" s="66"/>
      <c r="H28" s="66"/>
      <c r="I28" s="66"/>
      <c r="J28" s="86"/>
      <c r="K28" s="87"/>
      <c r="L28" s="87"/>
      <c r="M28" s="87"/>
      <c r="N28" s="87"/>
      <c r="O28" s="87"/>
      <c r="P28" s="87"/>
      <c r="Q28" s="87"/>
      <c r="R28" s="87"/>
      <c r="S28" s="87"/>
      <c r="T28" s="87"/>
      <c r="U28" s="87"/>
      <c r="V28" s="87"/>
      <c r="W28" s="87"/>
      <c r="X28" s="87"/>
      <c r="Y28" s="87"/>
      <c r="Z28" s="87"/>
      <c r="AA28" s="87"/>
      <c r="AB28" s="87"/>
      <c r="AC28" s="87"/>
      <c r="AD28" s="87"/>
      <c r="AE28" s="87"/>
      <c r="AF28" s="87"/>
      <c r="AG28" s="87"/>
      <c r="AH28" s="88"/>
    </row>
    <row r="29" spans="1:35" s="5" customFormat="1" ht="6" customHeight="1" x14ac:dyDescent="0.25">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row>
    <row r="30" spans="1:35" s="5" customFormat="1" ht="15.75" x14ac:dyDescent="0.25">
      <c r="B30" s="66" t="s">
        <v>101</v>
      </c>
      <c r="C30" s="66"/>
      <c r="D30" s="66"/>
      <c r="E30" s="66"/>
      <c r="F30" s="66"/>
      <c r="G30" s="66"/>
      <c r="H30" s="66"/>
      <c r="I30" s="66"/>
      <c r="J30" s="86"/>
      <c r="K30" s="87"/>
      <c r="L30" s="87"/>
      <c r="M30" s="87"/>
      <c r="N30" s="87"/>
      <c r="O30" s="87"/>
      <c r="P30" s="87"/>
      <c r="Q30" s="87"/>
      <c r="R30" s="87"/>
      <c r="S30" s="87"/>
      <c r="T30" s="87"/>
      <c r="U30" s="87"/>
      <c r="V30" s="87"/>
      <c r="W30" s="87"/>
      <c r="X30" s="87"/>
      <c r="Y30" s="87"/>
      <c r="Z30" s="87"/>
      <c r="AA30" s="87"/>
      <c r="AB30" s="87"/>
      <c r="AC30" s="87"/>
      <c r="AD30" s="87"/>
      <c r="AE30" s="87"/>
      <c r="AF30" s="87"/>
      <c r="AG30" s="87"/>
      <c r="AH30" s="88"/>
    </row>
    <row r="31" spans="1:35" s="5" customFormat="1" ht="6" customHeight="1" x14ac:dyDescent="0.25">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row>
    <row r="32" spans="1:35" s="5" customFormat="1" ht="15.75" x14ac:dyDescent="0.25">
      <c r="B32" s="66" t="str">
        <f>IF(Hárok2!A21=FALSE,"From - To (yr):","From (year):")</f>
        <v>From (year):</v>
      </c>
      <c r="C32" s="66"/>
      <c r="D32" s="66"/>
      <c r="E32" s="66"/>
      <c r="F32" s="66"/>
      <c r="G32" s="34"/>
      <c r="H32" s="35"/>
      <c r="I32" s="35"/>
      <c r="J32" s="35"/>
      <c r="K32" s="36"/>
      <c r="L32" s="11"/>
      <c r="M32" s="66" t="s">
        <v>201</v>
      </c>
      <c r="N32" s="66"/>
      <c r="O32" s="66"/>
      <c r="P32" s="66"/>
      <c r="Q32" s="66"/>
      <c r="R32" s="66"/>
      <c r="S32" s="66"/>
      <c r="T32" s="86"/>
      <c r="U32" s="87"/>
      <c r="V32" s="87"/>
      <c r="W32" s="87"/>
      <c r="X32" s="87"/>
      <c r="Y32" s="87"/>
      <c r="Z32" s="87"/>
      <c r="AA32" s="87"/>
      <c r="AB32" s="87"/>
      <c r="AC32" s="87"/>
      <c r="AD32" s="87"/>
      <c r="AE32" s="87"/>
      <c r="AF32" s="87"/>
      <c r="AG32" s="87"/>
      <c r="AH32" s="88"/>
    </row>
    <row r="33" spans="1:35" s="5" customFormat="1" ht="6" customHeight="1" x14ac:dyDescent="0.25">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row>
    <row r="34" spans="1:35" s="5" customFormat="1" ht="15.75" x14ac:dyDescent="0.25">
      <c r="B34" s="66" t="s">
        <v>200</v>
      </c>
      <c r="C34" s="66"/>
      <c r="D34" s="66"/>
      <c r="E34" s="66"/>
      <c r="F34" s="66"/>
      <c r="G34" s="71"/>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3"/>
    </row>
    <row r="35" spans="1:35" s="5" customFormat="1" ht="16.5" customHeight="1" x14ac:dyDescent="0.25">
      <c r="B35" s="11"/>
      <c r="C35" s="11"/>
      <c r="D35" s="11"/>
      <c r="E35" s="11"/>
      <c r="F35" s="11"/>
      <c r="G35" s="74"/>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6"/>
    </row>
    <row r="36" spans="1:35" s="5" customFormat="1" ht="6" customHeight="1" x14ac:dyDescent="0.25"/>
    <row r="37" spans="1:35" s="5" customFormat="1" ht="15.75" x14ac:dyDescent="0.25">
      <c r="A37" s="46" t="s">
        <v>106</v>
      </c>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row>
    <row r="38" spans="1:35" s="5" customFormat="1" ht="6" customHeight="1" x14ac:dyDescent="0.25"/>
    <row r="39" spans="1:35" s="5" customFormat="1" ht="15.75" x14ac:dyDescent="0.25">
      <c r="B39" s="47" t="s">
        <v>187</v>
      </c>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row>
    <row r="40" spans="1:35" s="5" customFormat="1" ht="6" customHeight="1" x14ac:dyDescent="0.25">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row>
    <row r="41" spans="1:35" s="5" customFormat="1" ht="30" customHeight="1" x14ac:dyDescent="0.25">
      <c r="B41" s="15" t="s">
        <v>1</v>
      </c>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row>
    <row r="42" spans="1:35" s="5" customFormat="1" ht="30" customHeight="1" x14ac:dyDescent="0.25">
      <c r="B42" s="15" t="s">
        <v>2</v>
      </c>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row>
    <row r="43" spans="1:35" s="5" customFormat="1" ht="30" customHeight="1" x14ac:dyDescent="0.25">
      <c r="B43" s="15" t="s">
        <v>3</v>
      </c>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row>
    <row r="44" spans="1:35" s="5" customFormat="1" ht="30" customHeight="1" x14ac:dyDescent="0.25">
      <c r="B44" s="15" t="s">
        <v>4</v>
      </c>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row>
    <row r="45" spans="1:35" s="5" customFormat="1" ht="30" customHeight="1" x14ac:dyDescent="0.25">
      <c r="B45" s="15" t="s">
        <v>5</v>
      </c>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row>
    <row r="46" spans="1:35" s="5" customFormat="1" ht="30" customHeight="1" x14ac:dyDescent="0.25">
      <c r="B46" s="15" t="s">
        <v>8</v>
      </c>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row>
    <row r="47" spans="1:35" s="5" customFormat="1" ht="30" customHeight="1" x14ac:dyDescent="0.25">
      <c r="B47" s="15" t="s">
        <v>9</v>
      </c>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row>
    <row r="48" spans="1:35" s="5" customFormat="1" ht="30" customHeight="1" x14ac:dyDescent="0.25">
      <c r="B48" s="15" t="s">
        <v>10</v>
      </c>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row>
    <row r="49" spans="1:35" s="5" customFormat="1" ht="4.5" customHeight="1" x14ac:dyDescent="0.25"/>
    <row r="50" spans="1:35" s="5" customFormat="1" ht="15.75" x14ac:dyDescent="0.25">
      <c r="A50" s="46" t="s">
        <v>170</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row>
    <row r="51" spans="1:35" s="5" customFormat="1" ht="6" customHeight="1" x14ac:dyDescent="0.25"/>
    <row r="52" spans="1:35" s="5" customFormat="1" ht="15.75" customHeight="1" x14ac:dyDescent="0.25">
      <c r="B52" s="31" t="s">
        <v>199</v>
      </c>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row>
    <row r="53" spans="1:35" s="5" customFormat="1" ht="15.75" customHeight="1" x14ac:dyDescent="0.25">
      <c r="B53" s="31" t="s">
        <v>198</v>
      </c>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row>
    <row r="54" spans="1:35" s="5" customFormat="1" ht="16.5" customHeight="1" x14ac:dyDescent="0.25">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11"/>
      <c r="AE54" s="67" t="str">
        <f>VLOOKUP(Hárok2!A20,Hárok2!B20:C21,2)</f>
        <v>YES</v>
      </c>
      <c r="AF54" s="68"/>
      <c r="AG54" s="68"/>
      <c r="AH54" s="69"/>
    </row>
    <row r="55" spans="1:35" s="5" customFormat="1" ht="12" customHeight="1" x14ac:dyDescent="0.25">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row>
    <row r="56" spans="1:35" s="5" customFormat="1" ht="32.25" customHeight="1" x14ac:dyDescent="0.25">
      <c r="B56" s="70" t="s">
        <v>171</v>
      </c>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row>
    <row r="57" spans="1:35" s="5" customFormat="1" ht="6" customHeight="1" x14ac:dyDescent="0.25">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row>
    <row r="58" spans="1:35" s="5" customFormat="1" ht="15.75" x14ac:dyDescent="0.25">
      <c r="B58" s="48" t="s">
        <v>188</v>
      </c>
      <c r="C58" s="48"/>
      <c r="D58" s="48"/>
      <c r="E58" s="48"/>
      <c r="F58" s="48"/>
      <c r="G58" s="48"/>
      <c r="H58" s="48"/>
      <c r="I58" s="48"/>
      <c r="J58" s="48"/>
      <c r="K58" s="48" t="s">
        <v>189</v>
      </c>
      <c r="L58" s="48"/>
      <c r="M58" s="48"/>
      <c r="N58" s="48"/>
      <c r="O58" s="48"/>
      <c r="P58" s="48"/>
      <c r="Q58" s="48"/>
      <c r="R58" s="48"/>
      <c r="S58" s="48"/>
      <c r="T58" s="48"/>
      <c r="U58" s="48"/>
      <c r="V58" s="48"/>
      <c r="W58" s="48"/>
      <c r="X58" s="48"/>
      <c r="Y58" s="48"/>
      <c r="Z58" s="48"/>
      <c r="AA58" s="48"/>
      <c r="AB58" s="48"/>
      <c r="AC58" s="48"/>
      <c r="AD58" s="48"/>
      <c r="AE58" s="48" t="s">
        <v>107</v>
      </c>
      <c r="AF58" s="48"/>
      <c r="AG58" s="48"/>
      <c r="AH58" s="48"/>
    </row>
    <row r="59" spans="1:35" s="5" customFormat="1" ht="30" customHeight="1" x14ac:dyDescent="0.25">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row>
    <row r="60" spans="1:35" s="5" customFormat="1" ht="30" customHeight="1" x14ac:dyDescent="0.25">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row>
    <row r="61" spans="1:35" s="5" customFormat="1" ht="30" customHeight="1" x14ac:dyDescent="0.25">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row>
    <row r="62" spans="1:35" s="5" customFormat="1" ht="30" customHeight="1" x14ac:dyDescent="0.25">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row>
    <row r="63" spans="1:35" s="5" customFormat="1" ht="30" customHeight="1" x14ac:dyDescent="0.25">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row>
    <row r="64" spans="1:35" s="5" customFormat="1" ht="30" customHeight="1" x14ac:dyDescent="0.25">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row>
    <row r="65" spans="1:35" s="5" customFormat="1" ht="30" customHeight="1" x14ac:dyDescent="0.25">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row>
    <row r="66" spans="1:35" s="5" customFormat="1" ht="30" customHeight="1" x14ac:dyDescent="0.25">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row>
    <row r="67" spans="1:35" s="5" customFormat="1" ht="30" customHeight="1" x14ac:dyDescent="0.25">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row>
    <row r="68" spans="1:35" s="5" customFormat="1" ht="30" customHeight="1" x14ac:dyDescent="0.25">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row>
    <row r="69" spans="1:35" s="5" customFormat="1" ht="6" customHeight="1" x14ac:dyDescent="0.25">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row>
    <row r="70" spans="1:35" s="5" customFormat="1" ht="33" customHeight="1" x14ac:dyDescent="0.25">
      <c r="B70" s="62" t="s">
        <v>190</v>
      </c>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row>
    <row r="71" spans="1:35" s="5" customFormat="1" ht="6" customHeight="1" x14ac:dyDescent="0.25">
      <c r="B71" s="14"/>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row>
    <row r="72" spans="1:35" s="5" customFormat="1" ht="48" customHeight="1" x14ac:dyDescent="0.25">
      <c r="B72" s="63"/>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5"/>
    </row>
    <row r="73" spans="1:35" s="5" customFormat="1" ht="6" customHeight="1" x14ac:dyDescent="0.25"/>
    <row r="74" spans="1:35" s="5" customFormat="1" ht="15.75" x14ac:dyDescent="0.25">
      <c r="A74" s="46" t="s">
        <v>108</v>
      </c>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row>
    <row r="75" spans="1:35" s="5" customFormat="1" ht="6" customHeight="1" x14ac:dyDescent="0.25"/>
    <row r="76" spans="1:35" s="5" customFormat="1" ht="15.75" x14ac:dyDescent="0.25">
      <c r="B76" s="47" t="s">
        <v>192</v>
      </c>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row>
    <row r="77" spans="1:35" s="5" customFormat="1" ht="6" customHeight="1" x14ac:dyDescent="0.25">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row>
    <row r="78" spans="1:35" s="5" customFormat="1" ht="15.75" x14ac:dyDescent="0.25">
      <c r="B78" s="48" t="s">
        <v>193</v>
      </c>
      <c r="C78" s="48"/>
      <c r="D78" s="48"/>
      <c r="E78" s="48"/>
      <c r="F78" s="48"/>
      <c r="G78" s="48"/>
      <c r="H78" s="48"/>
      <c r="I78" s="48"/>
      <c r="J78" s="48"/>
      <c r="K78" s="48" t="s">
        <v>194</v>
      </c>
      <c r="L78" s="48"/>
      <c r="M78" s="48"/>
      <c r="N78" s="48"/>
      <c r="O78" s="48"/>
      <c r="P78" s="48"/>
      <c r="Q78" s="48"/>
      <c r="R78" s="48"/>
      <c r="S78" s="48"/>
      <c r="T78" s="48"/>
      <c r="U78" s="48"/>
      <c r="V78" s="48"/>
      <c r="W78" s="48"/>
      <c r="X78" s="48"/>
      <c r="Y78" s="48"/>
      <c r="Z78" s="48"/>
      <c r="AA78" s="48"/>
      <c r="AB78" s="48"/>
      <c r="AC78" s="48"/>
      <c r="AD78" s="48"/>
      <c r="AE78" s="48" t="s">
        <v>107</v>
      </c>
      <c r="AF78" s="48"/>
      <c r="AG78" s="48"/>
      <c r="AH78" s="48"/>
    </row>
    <row r="79" spans="1:35" s="5" customFormat="1" ht="30" customHeight="1" x14ac:dyDescent="0.25">
      <c r="B79" s="38"/>
      <c r="C79" s="39"/>
      <c r="D79" s="39"/>
      <c r="E79" s="39"/>
      <c r="F79" s="39"/>
      <c r="G79" s="39"/>
      <c r="H79" s="39"/>
      <c r="I79" s="39"/>
      <c r="J79" s="40"/>
      <c r="K79" s="38"/>
      <c r="L79" s="38"/>
      <c r="M79" s="38"/>
      <c r="N79" s="38"/>
      <c r="O79" s="38"/>
      <c r="P79" s="38"/>
      <c r="Q79" s="38"/>
      <c r="R79" s="38"/>
      <c r="S79" s="38"/>
      <c r="T79" s="38"/>
      <c r="U79" s="38"/>
      <c r="V79" s="38"/>
      <c r="W79" s="38"/>
      <c r="X79" s="38"/>
      <c r="Y79" s="38"/>
      <c r="Z79" s="38"/>
      <c r="AA79" s="38"/>
      <c r="AB79" s="38"/>
      <c r="AC79" s="38"/>
      <c r="AD79" s="38"/>
      <c r="AE79" s="38"/>
      <c r="AF79" s="38"/>
      <c r="AG79" s="38"/>
      <c r="AH79" s="38"/>
    </row>
    <row r="80" spans="1:35" s="5" customFormat="1" ht="30" customHeight="1" x14ac:dyDescent="0.25">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row>
    <row r="81" spans="2:34" s="5" customFormat="1" ht="30" customHeight="1" x14ac:dyDescent="0.25">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row>
    <row r="82" spans="2:34" s="5" customFormat="1" ht="30" customHeight="1" x14ac:dyDescent="0.25">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row>
    <row r="83" spans="2:34" s="5" customFormat="1" ht="30" customHeight="1" x14ac:dyDescent="0.25">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row>
    <row r="84" spans="2:34" s="5" customFormat="1" ht="30" customHeight="1" x14ac:dyDescent="0.25">
      <c r="B84" s="38"/>
      <c r="C84" s="39"/>
      <c r="D84" s="39"/>
      <c r="E84" s="39"/>
      <c r="F84" s="39"/>
      <c r="G84" s="39"/>
      <c r="H84" s="39"/>
      <c r="I84" s="39"/>
      <c r="J84" s="40"/>
      <c r="K84" s="38"/>
      <c r="L84" s="38"/>
      <c r="M84" s="38"/>
      <c r="N84" s="38"/>
      <c r="O84" s="38"/>
      <c r="P84" s="38"/>
      <c r="Q84" s="38"/>
      <c r="R84" s="38"/>
      <c r="S84" s="38"/>
      <c r="T84" s="38"/>
      <c r="U84" s="38"/>
      <c r="V84" s="38"/>
      <c r="W84" s="38"/>
      <c r="X84" s="38"/>
      <c r="Y84" s="38"/>
      <c r="Z84" s="38"/>
      <c r="AA84" s="38"/>
      <c r="AB84" s="38"/>
      <c r="AC84" s="38"/>
      <c r="AD84" s="38"/>
      <c r="AE84" s="38"/>
      <c r="AF84" s="38"/>
      <c r="AG84" s="38"/>
      <c r="AH84" s="38"/>
    </row>
    <row r="85" spans="2:34" s="5" customFormat="1" ht="30" customHeight="1" x14ac:dyDescent="0.25">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row>
    <row r="86" spans="2:34" s="5" customFormat="1" ht="30" customHeight="1" x14ac:dyDescent="0.25">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row>
    <row r="87" spans="2:34" s="5" customFormat="1" ht="30" customHeight="1" x14ac:dyDescent="0.25">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row>
    <row r="88" spans="2:34" s="5" customFormat="1" ht="30" customHeight="1" x14ac:dyDescent="0.2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row>
    <row r="89" spans="2:34" s="5" customFormat="1" ht="6" customHeight="1" x14ac:dyDescent="0.25">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row>
    <row r="90" spans="2:34" s="5" customFormat="1" ht="15.75" x14ac:dyDescent="0.25">
      <c r="B90" s="47" t="s">
        <v>191</v>
      </c>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row>
    <row r="91" spans="2:34" s="5" customFormat="1" ht="6" customHeight="1" x14ac:dyDescent="0.25">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row>
    <row r="92" spans="2:34" s="5" customFormat="1" ht="15.75" x14ac:dyDescent="0.25">
      <c r="B92" s="48" t="s">
        <v>193</v>
      </c>
      <c r="C92" s="48"/>
      <c r="D92" s="48"/>
      <c r="E92" s="48"/>
      <c r="F92" s="48"/>
      <c r="G92" s="48"/>
      <c r="H92" s="48"/>
      <c r="I92" s="48"/>
      <c r="J92" s="48"/>
      <c r="K92" s="48" t="s">
        <v>194</v>
      </c>
      <c r="L92" s="48"/>
      <c r="M92" s="48"/>
      <c r="N92" s="48"/>
      <c r="O92" s="48"/>
      <c r="P92" s="48"/>
      <c r="Q92" s="48"/>
      <c r="R92" s="48"/>
      <c r="S92" s="48"/>
      <c r="T92" s="48"/>
      <c r="U92" s="48"/>
      <c r="V92" s="48"/>
      <c r="W92" s="48"/>
      <c r="X92" s="48"/>
      <c r="Y92" s="48"/>
      <c r="Z92" s="48"/>
      <c r="AA92" s="48"/>
      <c r="AB92" s="48"/>
      <c r="AC92" s="48"/>
      <c r="AD92" s="48"/>
      <c r="AE92" s="48" t="s">
        <v>107</v>
      </c>
      <c r="AF92" s="48"/>
      <c r="AG92" s="48"/>
      <c r="AH92" s="48"/>
    </row>
    <row r="93" spans="2:34" s="5" customFormat="1" ht="30" customHeight="1" x14ac:dyDescent="0.25">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row>
    <row r="94" spans="2:34" s="5" customFormat="1" ht="30" customHeight="1" x14ac:dyDescent="0.25">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row>
    <row r="95" spans="2:34" s="5" customFormat="1" ht="30" customHeight="1" x14ac:dyDescent="0.25">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row>
    <row r="96" spans="2:34" s="5" customFormat="1" ht="30" customHeight="1" x14ac:dyDescent="0.25">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row>
    <row r="97" spans="1:35" s="5" customFormat="1" ht="30" customHeight="1" x14ac:dyDescent="0.25">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row>
    <row r="98" spans="1:35" s="5" customFormat="1" ht="30" customHeight="1" x14ac:dyDescent="0.25">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row>
    <row r="99" spans="1:35" s="5" customFormat="1" ht="30" customHeight="1" x14ac:dyDescent="0.25">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row>
    <row r="100" spans="1:35" s="5" customFormat="1" ht="30" customHeight="1" x14ac:dyDescent="0.25">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row>
    <row r="101" spans="1:35" s="5" customFormat="1" ht="30" customHeight="1" x14ac:dyDescent="0.25">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row>
    <row r="102" spans="1:35" s="5" customFormat="1" ht="30" customHeight="1" x14ac:dyDescent="0.25">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row>
    <row r="103" spans="1:35" s="5" customFormat="1" ht="6" customHeight="1" x14ac:dyDescent="0.25"/>
    <row r="104" spans="1:35" ht="15.75" x14ac:dyDescent="0.25">
      <c r="A104" s="46" t="s">
        <v>138</v>
      </c>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row>
    <row r="105" spans="1:35" ht="6" customHeight="1" x14ac:dyDescent="0.25"/>
    <row r="106" spans="1:35" ht="33" customHeight="1" x14ac:dyDescent="0.25">
      <c r="B106" s="62" t="s">
        <v>139</v>
      </c>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row>
    <row r="107" spans="1:35" ht="6" customHeight="1" x14ac:dyDescent="0.25"/>
    <row r="108" spans="1:35" x14ac:dyDescent="0.25">
      <c r="B108" s="30">
        <v>1</v>
      </c>
      <c r="C108" s="30"/>
      <c r="D108" s="30"/>
      <c r="E108" s="41" t="s">
        <v>109</v>
      </c>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row>
    <row r="109" spans="1:35" x14ac:dyDescent="0.25">
      <c r="B109" s="30">
        <v>2</v>
      </c>
      <c r="C109" s="30"/>
      <c r="D109" s="30"/>
      <c r="E109" s="41" t="s">
        <v>110</v>
      </c>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row>
    <row r="110" spans="1:35" x14ac:dyDescent="0.25">
      <c r="B110" s="30">
        <v>3</v>
      </c>
      <c r="C110" s="30"/>
      <c r="D110" s="30"/>
      <c r="E110" s="41" t="s">
        <v>111</v>
      </c>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row>
    <row r="111" spans="1:35" x14ac:dyDescent="0.25">
      <c r="B111" s="30">
        <v>4</v>
      </c>
      <c r="C111" s="30"/>
      <c r="D111" s="30"/>
      <c r="E111" s="41" t="s">
        <v>112</v>
      </c>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row>
    <row r="112" spans="1:35" x14ac:dyDescent="0.25">
      <c r="B112" s="30">
        <v>5</v>
      </c>
      <c r="C112" s="30"/>
      <c r="D112" s="30"/>
      <c r="E112" s="41" t="s">
        <v>172</v>
      </c>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row>
    <row r="113" spans="2:34" x14ac:dyDescent="0.25">
      <c r="B113" s="30">
        <v>6</v>
      </c>
      <c r="C113" s="30"/>
      <c r="D113" s="30"/>
      <c r="E113" s="41" t="s">
        <v>113</v>
      </c>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row>
    <row r="114" spans="2:34" x14ac:dyDescent="0.25">
      <c r="B114" s="30">
        <v>7</v>
      </c>
      <c r="C114" s="30"/>
      <c r="D114" s="30"/>
      <c r="E114" s="41" t="s">
        <v>114</v>
      </c>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row>
    <row r="115" spans="2:34" x14ac:dyDescent="0.25">
      <c r="B115" s="30">
        <v>8</v>
      </c>
      <c r="C115" s="30"/>
      <c r="D115" s="30"/>
      <c r="E115" s="41" t="s">
        <v>115</v>
      </c>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row>
    <row r="116" spans="2:34" x14ac:dyDescent="0.25">
      <c r="B116" s="30">
        <v>9</v>
      </c>
      <c r="C116" s="30"/>
      <c r="D116" s="30"/>
      <c r="E116" s="41" t="s">
        <v>117</v>
      </c>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row>
    <row r="117" spans="2:34" x14ac:dyDescent="0.25">
      <c r="B117" s="30">
        <v>10</v>
      </c>
      <c r="C117" s="30"/>
      <c r="D117" s="30"/>
      <c r="E117" s="41" t="s">
        <v>116</v>
      </c>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row>
    <row r="118" spans="2:34" x14ac:dyDescent="0.25">
      <c r="B118" s="30">
        <v>11</v>
      </c>
      <c r="C118" s="30"/>
      <c r="D118" s="30"/>
      <c r="E118" s="41" t="s">
        <v>130</v>
      </c>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row>
    <row r="119" spans="2:34" x14ac:dyDescent="0.25">
      <c r="B119" s="30">
        <v>12</v>
      </c>
      <c r="C119" s="30"/>
      <c r="D119" s="30"/>
      <c r="E119" s="41" t="s">
        <v>118</v>
      </c>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row>
    <row r="120" spans="2:34" x14ac:dyDescent="0.25">
      <c r="B120" s="30">
        <v>13</v>
      </c>
      <c r="C120" s="30"/>
      <c r="D120" s="30"/>
      <c r="E120" s="41" t="s">
        <v>131</v>
      </c>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row>
    <row r="121" spans="2:34" x14ac:dyDescent="0.25">
      <c r="B121" s="30">
        <v>14</v>
      </c>
      <c r="C121" s="30"/>
      <c r="D121" s="30"/>
      <c r="E121" s="41" t="s">
        <v>119</v>
      </c>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row>
    <row r="122" spans="2:34" x14ac:dyDescent="0.25">
      <c r="B122" s="30">
        <v>15</v>
      </c>
      <c r="C122" s="30"/>
      <c r="D122" s="30"/>
      <c r="E122" s="41" t="s">
        <v>132</v>
      </c>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row>
    <row r="123" spans="2:34" x14ac:dyDescent="0.25">
      <c r="B123" s="30">
        <v>16</v>
      </c>
      <c r="C123" s="30"/>
      <c r="D123" s="30"/>
      <c r="E123" s="41" t="s">
        <v>173</v>
      </c>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row>
    <row r="124" spans="2:34" x14ac:dyDescent="0.25">
      <c r="B124" s="30">
        <v>17</v>
      </c>
      <c r="C124" s="30"/>
      <c r="D124" s="30"/>
      <c r="E124" s="41" t="s">
        <v>120</v>
      </c>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row>
    <row r="125" spans="2:34" x14ac:dyDescent="0.25">
      <c r="B125" s="30">
        <v>18</v>
      </c>
      <c r="C125" s="30"/>
      <c r="D125" s="30"/>
      <c r="E125" s="41" t="s">
        <v>125</v>
      </c>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row>
    <row r="126" spans="2:34" x14ac:dyDescent="0.25">
      <c r="B126" s="30">
        <v>19</v>
      </c>
      <c r="C126" s="30"/>
      <c r="D126" s="30"/>
      <c r="E126" s="41" t="s">
        <v>126</v>
      </c>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row>
    <row r="127" spans="2:34" x14ac:dyDescent="0.25">
      <c r="B127" s="30">
        <v>20</v>
      </c>
      <c r="C127" s="30"/>
      <c r="D127" s="30"/>
      <c r="E127" s="41" t="s">
        <v>127</v>
      </c>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row>
    <row r="128" spans="2:34" x14ac:dyDescent="0.25">
      <c r="B128" s="30">
        <v>21</v>
      </c>
      <c r="C128" s="30"/>
      <c r="D128" s="30"/>
      <c r="E128" s="41" t="s">
        <v>174</v>
      </c>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row>
    <row r="129" spans="2:35" x14ac:dyDescent="0.25">
      <c r="B129" s="30">
        <v>22</v>
      </c>
      <c r="C129" s="30"/>
      <c r="D129" s="30"/>
      <c r="E129" s="41" t="s">
        <v>121</v>
      </c>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row>
    <row r="130" spans="2:35" x14ac:dyDescent="0.25">
      <c r="B130" s="30">
        <v>23</v>
      </c>
      <c r="C130" s="30"/>
      <c r="D130" s="30"/>
      <c r="E130" s="41" t="s">
        <v>128</v>
      </c>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row>
    <row r="131" spans="2:35" x14ac:dyDescent="0.25">
      <c r="B131" s="30">
        <v>24</v>
      </c>
      <c r="C131" s="30"/>
      <c r="D131" s="30"/>
      <c r="E131" s="41" t="s">
        <v>122</v>
      </c>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row>
    <row r="132" spans="2:35" x14ac:dyDescent="0.25">
      <c r="B132" s="30">
        <v>25</v>
      </c>
      <c r="C132" s="30"/>
      <c r="D132" s="30"/>
      <c r="E132" s="41" t="s">
        <v>175</v>
      </c>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row>
    <row r="133" spans="2:35" x14ac:dyDescent="0.25">
      <c r="B133" s="30">
        <v>26</v>
      </c>
      <c r="C133" s="30"/>
      <c r="D133" s="30"/>
      <c r="E133" s="41" t="s">
        <v>129</v>
      </c>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row>
    <row r="134" spans="2:35" x14ac:dyDescent="0.25">
      <c r="B134" s="30">
        <v>27</v>
      </c>
      <c r="C134" s="30"/>
      <c r="D134" s="30"/>
      <c r="E134" s="41" t="s">
        <v>123</v>
      </c>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row>
    <row r="135" spans="2:35" x14ac:dyDescent="0.25">
      <c r="B135" s="30">
        <v>28</v>
      </c>
      <c r="C135" s="30"/>
      <c r="D135" s="30"/>
      <c r="E135" s="41" t="s">
        <v>124</v>
      </c>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row>
    <row r="136" spans="2:35" x14ac:dyDescent="0.25">
      <c r="B136" s="30">
        <v>29</v>
      </c>
      <c r="C136" s="30"/>
      <c r="D136" s="30"/>
      <c r="E136" s="41" t="s">
        <v>133</v>
      </c>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row>
    <row r="137" spans="2:35" x14ac:dyDescent="0.25">
      <c r="B137" s="30">
        <v>30</v>
      </c>
      <c r="C137" s="30"/>
      <c r="D137" s="30"/>
      <c r="E137" s="41" t="s">
        <v>176</v>
      </c>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row>
    <row r="138" spans="2:35" x14ac:dyDescent="0.25">
      <c r="B138" s="30">
        <v>31</v>
      </c>
      <c r="C138" s="30"/>
      <c r="D138" s="30"/>
      <c r="E138" s="41" t="s">
        <v>177</v>
      </c>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row>
    <row r="139" spans="2:35" x14ac:dyDescent="0.25">
      <c r="B139" s="30">
        <v>32</v>
      </c>
      <c r="C139" s="30"/>
      <c r="D139" s="30"/>
      <c r="E139" s="41" t="s">
        <v>134</v>
      </c>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row>
    <row r="140" spans="2:35" x14ac:dyDescent="0.25">
      <c r="B140" s="30">
        <v>33</v>
      </c>
      <c r="C140" s="30"/>
      <c r="D140" s="30"/>
      <c r="E140" s="41" t="s">
        <v>178</v>
      </c>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row>
    <row r="141" spans="2:35" x14ac:dyDescent="0.25">
      <c r="B141" s="30">
        <v>34</v>
      </c>
      <c r="C141" s="30"/>
      <c r="D141" s="30"/>
      <c r="E141" s="41" t="s">
        <v>136</v>
      </c>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row>
    <row r="142" spans="2:35" x14ac:dyDescent="0.25">
      <c r="B142" s="30">
        <v>35</v>
      </c>
      <c r="C142" s="30"/>
      <c r="D142" s="30"/>
      <c r="E142" s="41" t="s">
        <v>137</v>
      </c>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row>
    <row r="143" spans="2:35" x14ac:dyDescent="0.25">
      <c r="B143" s="30">
        <v>36</v>
      </c>
      <c r="C143" s="30"/>
      <c r="D143" s="30"/>
      <c r="E143" s="41" t="s">
        <v>135</v>
      </c>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row>
    <row r="144" spans="2:35" x14ac:dyDescent="0.25">
      <c r="B144" s="37" t="s">
        <v>18</v>
      </c>
      <c r="C144" s="37"/>
      <c r="D144" s="37"/>
      <c r="E144" s="34"/>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6"/>
    </row>
    <row r="145" spans="2:34" x14ac:dyDescent="0.25">
      <c r="B145" s="37" t="s">
        <v>19</v>
      </c>
      <c r="C145" s="37"/>
      <c r="D145" s="37"/>
      <c r="E145" s="34"/>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6"/>
    </row>
    <row r="146" spans="2:34" x14ac:dyDescent="0.25">
      <c r="B146" s="37" t="s">
        <v>20</v>
      </c>
      <c r="C146" s="37"/>
      <c r="D146" s="37"/>
      <c r="E146" s="34"/>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6"/>
    </row>
    <row r="147" spans="2:34" x14ac:dyDescent="0.25">
      <c r="B147" s="37" t="s">
        <v>21</v>
      </c>
      <c r="C147" s="37"/>
      <c r="D147" s="37"/>
      <c r="E147" s="34"/>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6"/>
    </row>
    <row r="148" spans="2:34" x14ac:dyDescent="0.25">
      <c r="B148" s="37" t="s">
        <v>22</v>
      </c>
      <c r="C148" s="37"/>
      <c r="D148" s="37"/>
      <c r="E148" s="34"/>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6"/>
    </row>
    <row r="149" spans="2:34" x14ac:dyDescent="0.25">
      <c r="B149" s="37" t="s">
        <v>23</v>
      </c>
      <c r="C149" s="37"/>
      <c r="D149" s="37"/>
      <c r="E149" s="34"/>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6"/>
    </row>
    <row r="150" spans="2:34" x14ac:dyDescent="0.25">
      <c r="B150" s="37" t="s">
        <v>24</v>
      </c>
      <c r="C150" s="37"/>
      <c r="D150" s="37"/>
      <c r="E150" s="34"/>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6"/>
    </row>
    <row r="153" spans="2:34" x14ac:dyDescent="0.25">
      <c r="B153" s="30" t="s">
        <v>179</v>
      </c>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row>
    <row r="154" spans="2:34" ht="6" customHeight="1" x14ac:dyDescent="0.25"/>
    <row r="155" spans="2:34" x14ac:dyDescent="0.25">
      <c r="B155" s="48" t="s">
        <v>159</v>
      </c>
      <c r="C155" s="48"/>
      <c r="D155" s="48"/>
      <c r="E155" s="48" t="s">
        <v>140</v>
      </c>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row>
    <row r="156" spans="2:34" ht="33" customHeight="1" x14ac:dyDescent="0.25">
      <c r="B156" s="53"/>
      <c r="C156" s="53"/>
      <c r="D156" s="53"/>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row>
    <row r="157" spans="2:34" ht="33" customHeight="1" x14ac:dyDescent="0.25">
      <c r="B157" s="53"/>
      <c r="C157" s="53"/>
      <c r="D157" s="53"/>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row>
    <row r="158" spans="2:34" ht="33" customHeight="1" x14ac:dyDescent="0.25">
      <c r="B158" s="53"/>
      <c r="C158" s="53"/>
      <c r="D158" s="53"/>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row>
    <row r="159" spans="2:34" ht="33" customHeight="1" x14ac:dyDescent="0.25">
      <c r="B159" s="53"/>
      <c r="C159" s="53"/>
      <c r="D159" s="53"/>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row>
    <row r="160" spans="2:34" ht="33" customHeight="1" x14ac:dyDescent="0.25">
      <c r="B160" s="53"/>
      <c r="C160" s="53"/>
      <c r="D160" s="53"/>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row>
    <row r="161" spans="1:35" s="10" customFormat="1" ht="33" customHeight="1" x14ac:dyDescent="0.25">
      <c r="B161" s="53"/>
      <c r="C161" s="53"/>
      <c r="D161" s="53"/>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row>
    <row r="162" spans="1:35" s="10" customFormat="1" ht="33" customHeight="1" x14ac:dyDescent="0.25">
      <c r="B162" s="53"/>
      <c r="C162" s="53"/>
      <c r="D162" s="53"/>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row>
    <row r="163" spans="1:35" s="10" customFormat="1" ht="33" customHeight="1" x14ac:dyDescent="0.25">
      <c r="B163" s="53"/>
      <c r="C163" s="53"/>
      <c r="D163" s="53"/>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row>
    <row r="164" spans="1:35" s="10" customFormat="1" ht="33" customHeight="1" x14ac:dyDescent="0.25">
      <c r="B164" s="53"/>
      <c r="C164" s="53"/>
      <c r="D164" s="53"/>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row>
    <row r="165" spans="1:35" s="10" customFormat="1" ht="33" customHeight="1" x14ac:dyDescent="0.25">
      <c r="B165" s="53"/>
      <c r="C165" s="53"/>
      <c r="D165" s="53"/>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row>
    <row r="166" spans="1:35" ht="6" customHeight="1" x14ac:dyDescent="0.25"/>
    <row r="167" spans="1:35" ht="31.5" customHeight="1" x14ac:dyDescent="0.25">
      <c r="A167" s="44" t="s">
        <v>141</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row>
    <row r="168" spans="1:35" ht="6" customHeight="1" x14ac:dyDescent="0.25"/>
    <row r="169" spans="1:35" ht="31.5" customHeight="1" x14ac:dyDescent="0.25">
      <c r="B169" s="45" t="s">
        <v>142</v>
      </c>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row>
    <row r="170" spans="1:35" ht="6" customHeight="1" x14ac:dyDescent="0.25"/>
    <row r="171" spans="1:35" x14ac:dyDescent="0.25">
      <c r="B171" s="43" t="s">
        <v>143</v>
      </c>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row>
    <row r="172" spans="1:35" s="10" customFormat="1" x14ac:dyDescent="0.25">
      <c r="B172" s="30">
        <v>1</v>
      </c>
      <c r="C172" s="30"/>
      <c r="D172" s="30"/>
      <c r="E172" s="41" t="s">
        <v>144</v>
      </c>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row>
    <row r="173" spans="1:35" s="10" customFormat="1" x14ac:dyDescent="0.25">
      <c r="B173" s="30">
        <v>2</v>
      </c>
      <c r="C173" s="30"/>
      <c r="D173" s="30"/>
      <c r="E173" s="41" t="s">
        <v>145</v>
      </c>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row>
    <row r="174" spans="1:35" s="10" customFormat="1" x14ac:dyDescent="0.25">
      <c r="B174" s="30">
        <v>3</v>
      </c>
      <c r="C174" s="30"/>
      <c r="D174" s="30"/>
      <c r="E174" s="41" t="s">
        <v>146</v>
      </c>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row>
    <row r="175" spans="1:35" s="10" customFormat="1" x14ac:dyDescent="0.25">
      <c r="B175" s="30">
        <v>4</v>
      </c>
      <c r="C175" s="30"/>
      <c r="D175" s="30"/>
      <c r="E175" s="41" t="s">
        <v>147</v>
      </c>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row>
    <row r="176" spans="1:35" ht="8.25" customHeight="1" x14ac:dyDescent="0.25"/>
    <row r="177" spans="1:35" s="10" customFormat="1" x14ac:dyDescent="0.25">
      <c r="B177" s="43" t="s">
        <v>148</v>
      </c>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row>
    <row r="178" spans="1:35" s="10" customFormat="1" x14ac:dyDescent="0.25">
      <c r="B178" s="30">
        <v>5</v>
      </c>
      <c r="C178" s="30"/>
      <c r="D178" s="30"/>
      <c r="E178" s="41" t="s">
        <v>149</v>
      </c>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row>
    <row r="179" spans="1:35" s="10" customFormat="1" x14ac:dyDescent="0.25">
      <c r="B179" s="30">
        <v>6</v>
      </c>
      <c r="C179" s="30"/>
      <c r="D179" s="30"/>
      <c r="E179" s="41" t="s">
        <v>150</v>
      </c>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row>
    <row r="180" spans="1:35" s="10" customFormat="1" x14ac:dyDescent="0.25">
      <c r="B180" s="30">
        <v>7</v>
      </c>
      <c r="C180" s="30"/>
      <c r="D180" s="30"/>
      <c r="E180" s="41" t="s">
        <v>180</v>
      </c>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row>
    <row r="181" spans="1:35" s="10" customFormat="1" x14ac:dyDescent="0.25">
      <c r="B181" s="30">
        <v>8</v>
      </c>
      <c r="C181" s="30"/>
      <c r="D181" s="30"/>
      <c r="E181" s="41" t="s">
        <v>151</v>
      </c>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row>
    <row r="182" spans="1:35" s="10" customFormat="1" x14ac:dyDescent="0.25">
      <c r="B182" s="30">
        <v>9</v>
      </c>
      <c r="C182" s="30"/>
      <c r="D182" s="30"/>
      <c r="E182" s="41" t="s">
        <v>152</v>
      </c>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row>
    <row r="183" spans="1:35" s="10" customFormat="1" x14ac:dyDescent="0.25">
      <c r="B183" s="30">
        <v>10</v>
      </c>
      <c r="C183" s="30"/>
      <c r="D183" s="30"/>
      <c r="E183" s="41" t="s">
        <v>153</v>
      </c>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row>
    <row r="184" spans="1:35" ht="8.25" customHeight="1" x14ac:dyDescent="0.25"/>
    <row r="185" spans="1:35" s="10" customFormat="1" x14ac:dyDescent="0.25">
      <c r="B185" s="43" t="s">
        <v>154</v>
      </c>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row>
    <row r="186" spans="1:35" s="10" customFormat="1" x14ac:dyDescent="0.25">
      <c r="B186" s="30">
        <v>11</v>
      </c>
      <c r="C186" s="30"/>
      <c r="D186" s="30"/>
      <c r="E186" s="41" t="s">
        <v>155</v>
      </c>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row>
    <row r="187" spans="1:35" s="10" customFormat="1" x14ac:dyDescent="0.25">
      <c r="B187" s="30">
        <v>12</v>
      </c>
      <c r="C187" s="30"/>
      <c r="D187" s="30"/>
      <c r="E187" s="41" t="s">
        <v>156</v>
      </c>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row>
    <row r="188" spans="1:35" s="10" customFormat="1" x14ac:dyDescent="0.25">
      <c r="B188" s="30">
        <v>13</v>
      </c>
      <c r="C188" s="30"/>
      <c r="D188" s="30"/>
      <c r="E188" s="41" t="s">
        <v>157</v>
      </c>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row>
    <row r="189" spans="1:35" s="10" customFormat="1" ht="15.75" customHeight="1" x14ac:dyDescent="0.25">
      <c r="B189" s="30">
        <v>14</v>
      </c>
      <c r="C189" s="30"/>
      <c r="D189" s="30"/>
      <c r="E189" s="42" t="s">
        <v>181</v>
      </c>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row>
    <row r="190" spans="1:35" s="10" customFormat="1" x14ac:dyDescent="0.25">
      <c r="B190" s="30">
        <v>15</v>
      </c>
      <c r="C190" s="30"/>
      <c r="D190" s="30"/>
      <c r="E190" s="41" t="s">
        <v>158</v>
      </c>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row>
    <row r="191" spans="1:35" ht="8.25" customHeight="1" x14ac:dyDescent="0.25"/>
    <row r="192" spans="1:35" x14ac:dyDescent="0.25">
      <c r="A192" s="7"/>
      <c r="B192" s="30" t="s">
        <v>160</v>
      </c>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7"/>
    </row>
    <row r="193" spans="1:35" ht="6" customHeight="1"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row>
    <row r="194" spans="1:35" x14ac:dyDescent="0.25">
      <c r="A194" s="7"/>
      <c r="B194" s="48" t="s">
        <v>159</v>
      </c>
      <c r="C194" s="48"/>
      <c r="D194" s="48"/>
      <c r="E194" s="48" t="s">
        <v>140</v>
      </c>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7"/>
    </row>
    <row r="195" spans="1:35" ht="31.5" customHeight="1" x14ac:dyDescent="0.25">
      <c r="A195" s="7"/>
      <c r="B195" s="53"/>
      <c r="C195" s="53"/>
      <c r="D195" s="53"/>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7"/>
    </row>
    <row r="196" spans="1:35" ht="31.5" customHeight="1" x14ac:dyDescent="0.25">
      <c r="A196" s="7"/>
      <c r="B196" s="53"/>
      <c r="C196" s="53"/>
      <c r="D196" s="53"/>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7"/>
    </row>
    <row r="197" spans="1:35" ht="31.5" customHeight="1" x14ac:dyDescent="0.25">
      <c r="A197" s="7"/>
      <c r="B197" s="53"/>
      <c r="C197" s="53"/>
      <c r="D197" s="53"/>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7"/>
    </row>
    <row r="198" spans="1:35" ht="31.5" customHeight="1" x14ac:dyDescent="0.25">
      <c r="A198" s="7"/>
      <c r="B198" s="53"/>
      <c r="C198" s="53"/>
      <c r="D198" s="53"/>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7"/>
    </row>
    <row r="199" spans="1:35" ht="31.5" customHeight="1" x14ac:dyDescent="0.25">
      <c r="A199" s="7"/>
      <c r="B199" s="53"/>
      <c r="C199" s="53"/>
      <c r="D199" s="53"/>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7"/>
    </row>
    <row r="200" spans="1:35" s="10" customFormat="1" ht="31.5" customHeight="1" x14ac:dyDescent="0.25">
      <c r="B200" s="53"/>
      <c r="C200" s="53"/>
      <c r="D200" s="53"/>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row>
    <row r="201" spans="1:35" s="10" customFormat="1" ht="31.5" customHeight="1" x14ac:dyDescent="0.25">
      <c r="B201" s="53"/>
      <c r="C201" s="53"/>
      <c r="D201" s="53"/>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row>
    <row r="202" spans="1:35" s="10" customFormat="1" ht="31.5" customHeight="1" x14ac:dyDescent="0.25">
      <c r="B202" s="53"/>
      <c r="C202" s="53"/>
      <c r="D202" s="53"/>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row>
    <row r="203" spans="1:35" s="10" customFormat="1" ht="31.5" customHeight="1" x14ac:dyDescent="0.25">
      <c r="B203" s="53"/>
      <c r="C203" s="53"/>
      <c r="D203" s="53"/>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row>
    <row r="204" spans="1:35" s="10" customFormat="1" ht="31.5" customHeight="1" x14ac:dyDescent="0.25">
      <c r="B204" s="53"/>
      <c r="C204" s="53"/>
      <c r="D204" s="53"/>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row>
    <row r="205" spans="1:35" ht="3" customHeight="1"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row>
    <row r="206" spans="1:35" s="17" customFormat="1" ht="15.75" x14ac:dyDescent="0.25">
      <c r="A206" s="46" t="s">
        <v>165</v>
      </c>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row>
    <row r="207" spans="1:35" s="17" customFormat="1" ht="60" customHeight="1" x14ac:dyDescent="0.25"/>
    <row r="208" spans="1:35" s="17" customFormat="1" ht="24" customHeight="1" x14ac:dyDescent="0.25">
      <c r="A208" s="91" t="s">
        <v>166</v>
      </c>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c r="AC208" s="98"/>
      <c r="AD208" s="98"/>
      <c r="AE208" s="98"/>
      <c r="AF208" s="98"/>
      <c r="AG208" s="98"/>
      <c r="AH208" s="98"/>
      <c r="AI208" s="98"/>
    </row>
    <row r="209" spans="1:35" s="17" customFormat="1" ht="18.75" x14ac:dyDescent="0.25">
      <c r="A209" s="99" t="s">
        <v>167</v>
      </c>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c r="AD209" s="99"/>
      <c r="AE209" s="99"/>
      <c r="AF209" s="99"/>
      <c r="AG209" s="99"/>
      <c r="AH209" s="99"/>
      <c r="AI209" s="99"/>
    </row>
    <row r="210" spans="1:35" s="18" customFormat="1" ht="15" customHeight="1" x14ac:dyDescent="0.25">
      <c r="A210" s="98" t="s">
        <v>182</v>
      </c>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c r="AC210" s="98"/>
      <c r="AD210" s="98"/>
      <c r="AE210" s="98"/>
      <c r="AF210" s="98"/>
      <c r="AG210" s="98"/>
      <c r="AH210" s="98"/>
      <c r="AI210" s="98"/>
    </row>
    <row r="211" spans="1:35" s="17" customFormat="1" x14ac:dyDescent="0.25"/>
    <row r="212" spans="1:35" s="17" customFormat="1" x14ac:dyDescent="0.25"/>
    <row r="213" spans="1:35" s="17" customFormat="1" x14ac:dyDescent="0.25"/>
    <row r="214" spans="1:35" s="17" customFormat="1" x14ac:dyDescent="0.25">
      <c r="B214" s="43" t="s">
        <v>202</v>
      </c>
      <c r="C214" s="43"/>
      <c r="D214" s="43"/>
      <c r="E214" s="43"/>
      <c r="F214" s="43"/>
      <c r="G214" s="43"/>
      <c r="H214" s="97" t="str">
        <f>CONCATENATE(H10," ",H12,"  domiciled at")</f>
        <v xml:space="preserve">   domiciled at</v>
      </c>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row>
    <row r="215" spans="1:35" s="17" customFormat="1" ht="1.5" customHeight="1" x14ac:dyDescent="0.25"/>
    <row r="216" spans="1:35" s="17" customFormat="1" x14ac:dyDescent="0.25">
      <c r="B216" s="66" t="str">
        <f>CONCATENATE(H14)</f>
        <v/>
      </c>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c r="AC216" s="66"/>
      <c r="AD216" s="66"/>
      <c r="AE216" s="66"/>
      <c r="AF216" s="66"/>
      <c r="AG216" s="66"/>
      <c r="AH216" s="66"/>
    </row>
    <row r="217" spans="1:35" s="18" customFormat="1" x14ac:dyDescent="0.25"/>
    <row r="218" spans="1:35" s="18" customFormat="1" x14ac:dyDescent="0.25"/>
    <row r="219" spans="1:35" s="18" customFormat="1" x14ac:dyDescent="0.25"/>
    <row r="220" spans="1:35" s="18" customFormat="1" x14ac:dyDescent="0.25"/>
    <row r="221" spans="1:35" s="18" customFormat="1" x14ac:dyDescent="0.25">
      <c r="B221" s="96" t="s">
        <v>168</v>
      </c>
      <c r="C221" s="96"/>
      <c r="D221" s="96"/>
      <c r="E221" s="96"/>
      <c r="F221" s="96"/>
      <c r="G221" s="96"/>
      <c r="H221" s="96"/>
      <c r="I221" s="96"/>
      <c r="J221" s="96"/>
      <c r="K221" s="96"/>
      <c r="L221" s="96"/>
      <c r="M221" s="96"/>
      <c r="N221" s="96"/>
      <c r="O221" s="96"/>
      <c r="P221" s="96"/>
      <c r="Q221" s="96"/>
      <c r="R221" s="96"/>
      <c r="S221" s="96"/>
      <c r="T221" s="96"/>
      <c r="U221" s="96"/>
      <c r="V221" s="96"/>
      <c r="W221" s="96"/>
      <c r="X221" s="96"/>
      <c r="Y221" s="96"/>
      <c r="Z221" s="96"/>
      <c r="AA221" s="96"/>
      <c r="AB221" s="96"/>
      <c r="AC221" s="96"/>
      <c r="AD221" s="96"/>
      <c r="AE221" s="96"/>
      <c r="AF221" s="96"/>
      <c r="AG221" s="96"/>
      <c r="AH221" s="96"/>
    </row>
    <row r="222" spans="1:35" s="18" customFormat="1" x14ac:dyDescent="0.25"/>
    <row r="223" spans="1:35" s="18" customFormat="1" x14ac:dyDescent="0.25"/>
    <row r="224" spans="1:35" s="18" customFormat="1" ht="46.5" customHeight="1" x14ac:dyDescent="0.25">
      <c r="B224" s="45" t="s">
        <v>183</v>
      </c>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row>
    <row r="225" s="18" customFormat="1" x14ac:dyDescent="0.25"/>
    <row r="226" s="17" customFormat="1" x14ac:dyDescent="0.25"/>
    <row r="227" s="17" customFormat="1" x14ac:dyDescent="0.25"/>
    <row r="228" s="17" customFormat="1" x14ac:dyDescent="0.25"/>
    <row r="229" s="17" customFormat="1" x14ac:dyDescent="0.25"/>
    <row r="230" s="17" customFormat="1" x14ac:dyDescent="0.25"/>
    <row r="231" s="17" customFormat="1" x14ac:dyDescent="0.25"/>
    <row r="232" s="17" customFormat="1" x14ac:dyDescent="0.25"/>
    <row r="233" s="17" customFormat="1" x14ac:dyDescent="0.25"/>
    <row r="234" s="17" customFormat="1" x14ac:dyDescent="0.25"/>
    <row r="235" s="17" customFormat="1" x14ac:dyDescent="0.25"/>
    <row r="236" s="17" customFormat="1" x14ac:dyDescent="0.25"/>
    <row r="237" s="17" customFormat="1" x14ac:dyDescent="0.25"/>
    <row r="238" s="17" customFormat="1" x14ac:dyDescent="0.25"/>
    <row r="239" s="17" customFormat="1" x14ac:dyDescent="0.25"/>
    <row r="240" s="17" customFormat="1" x14ac:dyDescent="0.25"/>
    <row r="241" spans="1:61" s="17" customFormat="1" x14ac:dyDescent="0.25">
      <c r="B241" s="95" t="str">
        <f>CONCATENATE(IF(F259="",""," In "), F259,IF(U259="","",", on: "),U259)</f>
        <v/>
      </c>
      <c r="C241" s="95"/>
      <c r="D241" s="95"/>
      <c r="E241" s="95"/>
      <c r="F241" s="95"/>
      <c r="G241" s="95"/>
      <c r="H241" s="95"/>
      <c r="I241" s="95"/>
      <c r="J241" s="95"/>
      <c r="K241" s="95"/>
      <c r="L241" s="95"/>
      <c r="M241" s="95"/>
      <c r="N241" s="95"/>
      <c r="O241" s="95"/>
      <c r="P241" s="95"/>
      <c r="Q241" s="95"/>
      <c r="R241" s="95"/>
      <c r="S241" s="20"/>
      <c r="T241" s="20"/>
      <c r="U241" s="20"/>
      <c r="V241" s="20"/>
      <c r="W241" s="20"/>
      <c r="X241" s="20"/>
      <c r="Y241" s="20"/>
      <c r="Z241" s="20"/>
      <c r="AA241" s="20"/>
      <c r="AB241" s="20"/>
      <c r="AC241" s="20"/>
      <c r="AD241" s="20"/>
      <c r="AE241" s="20"/>
      <c r="AF241" s="20"/>
      <c r="AG241" s="20"/>
      <c r="AH241" s="20"/>
    </row>
    <row r="242" spans="1:61" s="17" customFormat="1" ht="21" customHeight="1" x14ac:dyDescent="0.25">
      <c r="B242" s="19"/>
      <c r="C242" s="19"/>
      <c r="D242" s="19"/>
      <c r="E242" s="19"/>
      <c r="F242" s="19"/>
      <c r="G242" s="19"/>
      <c r="H242" s="19"/>
      <c r="I242" s="19"/>
      <c r="J242" s="19"/>
      <c r="K242" s="19"/>
      <c r="L242" s="19"/>
      <c r="M242" s="19"/>
      <c r="N242" s="19"/>
      <c r="O242" s="19"/>
      <c r="P242" s="19"/>
      <c r="Q242" s="19"/>
      <c r="S242" s="94" t="s">
        <v>161</v>
      </c>
      <c r="T242" s="94"/>
      <c r="U242" s="94"/>
      <c r="V242" s="94"/>
    </row>
    <row r="243" spans="1:61" s="17" customFormat="1" ht="12" customHeight="1" x14ac:dyDescent="0.25">
      <c r="W243" s="55" t="str">
        <f>CONCATENATE(H10," ",H12,IF(Z10="","",", "),Z10)</f>
        <v xml:space="preserve"> </v>
      </c>
      <c r="X243" s="55"/>
      <c r="Y243" s="55"/>
      <c r="Z243" s="55"/>
      <c r="AA243" s="55"/>
      <c r="AB243" s="55"/>
      <c r="AC243" s="55"/>
      <c r="AD243" s="55"/>
      <c r="AE243" s="55"/>
      <c r="AF243" s="55"/>
      <c r="AG243" s="55"/>
    </row>
    <row r="244" spans="1:61" s="17" customFormat="1" x14ac:dyDescent="0.25"/>
    <row r="245" spans="1:61" s="17" customFormat="1" ht="15.75" x14ac:dyDescent="0.25">
      <c r="A245" s="46" t="s">
        <v>164</v>
      </c>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row>
    <row r="246" spans="1:61" s="17" customFormat="1" ht="6" customHeight="1" x14ac:dyDescent="0.25">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row>
    <row r="247" spans="1:61" s="17" customFormat="1" x14ac:dyDescent="0.25">
      <c r="A247" s="1"/>
      <c r="B247" s="30" t="s">
        <v>184</v>
      </c>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row>
    <row r="248" spans="1:61" s="17" customFormat="1" ht="6" customHeight="1" x14ac:dyDescent="0.25">
      <c r="A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row>
    <row r="249" spans="1:61" s="17" customFormat="1" ht="46.5" customHeight="1" x14ac:dyDescent="0.25">
      <c r="A249" s="1"/>
      <c r="B249" s="49"/>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row>
    <row r="250" spans="1:61" s="17" customFormat="1" ht="6" customHeight="1" x14ac:dyDescent="0.25">
      <c r="A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row>
    <row r="251" spans="1:61" s="17" customFormat="1" ht="46.5" customHeight="1" x14ac:dyDescent="0.25">
      <c r="B251" s="49"/>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1"/>
    </row>
    <row r="252" spans="1:61" s="17" customFormat="1" ht="6" customHeight="1" x14ac:dyDescent="0.25"/>
    <row r="253" spans="1:61" s="17" customFormat="1" ht="46.5" customHeight="1" x14ac:dyDescent="0.25">
      <c r="B253" s="49"/>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1"/>
    </row>
    <row r="254" spans="1:61" s="17" customFormat="1" ht="15" customHeight="1" x14ac:dyDescent="0.25"/>
    <row r="255" spans="1:61" s="17" customFormat="1" ht="93" customHeight="1" x14ac:dyDescent="0.25">
      <c r="A255" s="1"/>
      <c r="B255" s="54" t="s">
        <v>185</v>
      </c>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row>
    <row r="256" spans="1:61" s="17" customFormat="1" ht="6" customHeight="1" x14ac:dyDescent="0.25">
      <c r="A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row>
    <row r="257" spans="2:34" ht="46.5" customHeight="1" x14ac:dyDescent="0.25">
      <c r="B257" s="54" t="s">
        <v>204</v>
      </c>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row>
    <row r="258" spans="2:34" ht="21" customHeight="1" x14ac:dyDescent="0.25"/>
    <row r="259" spans="2:34" x14ac:dyDescent="0.25">
      <c r="B259" s="56" t="s">
        <v>162</v>
      </c>
      <c r="C259" s="56"/>
      <c r="D259" s="56"/>
      <c r="E259" s="56"/>
      <c r="F259" s="59"/>
      <c r="G259" s="60"/>
      <c r="H259" s="60"/>
      <c r="I259" s="60"/>
      <c r="J259" s="60"/>
      <c r="K259" s="60"/>
      <c r="L259" s="60"/>
      <c r="M259" s="60"/>
      <c r="N259" s="60"/>
      <c r="O259" s="61"/>
      <c r="Q259" s="56" t="s">
        <v>163</v>
      </c>
      <c r="R259" s="56"/>
      <c r="S259" s="56"/>
      <c r="T259" s="56"/>
      <c r="U259" s="34"/>
      <c r="V259" s="35"/>
      <c r="W259" s="35"/>
      <c r="X259" s="35"/>
      <c r="Y259" s="36"/>
    </row>
    <row r="260" spans="2:34" ht="40.5" customHeight="1" x14ac:dyDescent="0.25"/>
    <row r="261" spans="2:34" x14ac:dyDescent="0.25">
      <c r="B261" s="56" t="s">
        <v>161</v>
      </c>
      <c r="C261" s="56"/>
      <c r="D261" s="56"/>
      <c r="E261" s="56"/>
    </row>
    <row r="262" spans="2:34" ht="6" customHeight="1" x14ac:dyDescent="0.25">
      <c r="Q262" s="8"/>
      <c r="R262" s="8"/>
    </row>
    <row r="263" spans="2:34" ht="12" customHeight="1" x14ac:dyDescent="0.25">
      <c r="F263" s="55" t="str">
        <f>CONCATENATE(H10," ",H12,IF(Z10="","",", "),Z10)</f>
        <v xml:space="preserve"> </v>
      </c>
      <c r="G263" s="55"/>
      <c r="H263" s="55"/>
      <c r="I263" s="55"/>
      <c r="J263" s="55"/>
      <c r="K263" s="55"/>
      <c r="L263" s="55"/>
      <c r="M263" s="55"/>
      <c r="N263" s="55"/>
      <c r="O263" s="55"/>
      <c r="P263" s="55"/>
      <c r="Q263" s="9"/>
      <c r="R263" s="9"/>
    </row>
    <row r="264" spans="2:34" ht="21" customHeight="1" x14ac:dyDescent="0.25"/>
    <row r="265" spans="2:34" s="16" customFormat="1" ht="21" customHeight="1" x14ac:dyDescent="0.25"/>
    <row r="266" spans="2:34" x14ac:dyDescent="0.25">
      <c r="B266" s="57" t="s">
        <v>169</v>
      </c>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c r="AA266" s="30"/>
      <c r="AB266" s="30"/>
      <c r="AC266" s="30"/>
      <c r="AD266" s="30"/>
      <c r="AE266" s="30"/>
      <c r="AF266" s="30"/>
      <c r="AG266" s="30"/>
      <c r="AH266" s="30"/>
    </row>
    <row r="268" spans="2:34" ht="62.25" customHeight="1" x14ac:dyDescent="0.25">
      <c r="B268" s="58" t="s">
        <v>203</v>
      </c>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row>
    <row r="269" spans="2:34" ht="6" customHeight="1" x14ac:dyDescent="0.25"/>
    <row r="270" spans="2:34" x14ac:dyDescent="0.25">
      <c r="B270" s="30" t="s">
        <v>7</v>
      </c>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c r="AA270" s="30"/>
      <c r="AB270" s="30"/>
      <c r="AC270" s="30"/>
      <c r="AD270" s="30"/>
      <c r="AE270" s="30"/>
      <c r="AF270" s="30"/>
      <c r="AG270" s="30"/>
      <c r="AH270" s="30"/>
    </row>
  </sheetData>
  <sheetProtection password="C7EE" sheet="1" objects="1" scenarios="1" formatRows="0" selectLockedCells="1"/>
  <mergeCells count="359">
    <mergeCell ref="S242:V242"/>
    <mergeCell ref="B241:R241"/>
    <mergeCell ref="B216:AH216"/>
    <mergeCell ref="B221:AH221"/>
    <mergeCell ref="B224:AH224"/>
    <mergeCell ref="H214:AH214"/>
    <mergeCell ref="A206:AI206"/>
    <mergeCell ref="A208:AI208"/>
    <mergeCell ref="A209:AI209"/>
    <mergeCell ref="A210:AI210"/>
    <mergeCell ref="B214:G214"/>
    <mergeCell ref="A1:AI1"/>
    <mergeCell ref="A2:AI2"/>
    <mergeCell ref="A4:AI4"/>
    <mergeCell ref="A6:AI6"/>
    <mergeCell ref="B10:G10"/>
    <mergeCell ref="H10:T10"/>
    <mergeCell ref="V10:Y10"/>
    <mergeCell ref="Z10:AH10"/>
    <mergeCell ref="A18:AI18"/>
    <mergeCell ref="B8:G8"/>
    <mergeCell ref="H8:T8"/>
    <mergeCell ref="H9:T9"/>
    <mergeCell ref="H12:T12"/>
    <mergeCell ref="V12:Y12"/>
    <mergeCell ref="Z12:AH12"/>
    <mergeCell ref="B16:G16"/>
    <mergeCell ref="H16:T16"/>
    <mergeCell ref="V16:Y16"/>
    <mergeCell ref="Z16:AH16"/>
    <mergeCell ref="B12:G12"/>
    <mergeCell ref="B14:G14"/>
    <mergeCell ref="H14:AH14"/>
    <mergeCell ref="B24:L24"/>
    <mergeCell ref="M24:Q24"/>
    <mergeCell ref="B20:G20"/>
    <mergeCell ref="H20:AH20"/>
    <mergeCell ref="B22:G22"/>
    <mergeCell ref="AD22:AH22"/>
    <mergeCell ref="Z22:AC22"/>
    <mergeCell ref="H22:X22"/>
    <mergeCell ref="C45:AH45"/>
    <mergeCell ref="B28:I28"/>
    <mergeCell ref="B30:I30"/>
    <mergeCell ref="J28:AH28"/>
    <mergeCell ref="B32:F32"/>
    <mergeCell ref="M32:S32"/>
    <mergeCell ref="T32:AH32"/>
    <mergeCell ref="J30:AH30"/>
    <mergeCell ref="G32:K32"/>
    <mergeCell ref="A50:AI50"/>
    <mergeCell ref="B52:AH52"/>
    <mergeCell ref="B39:AH39"/>
    <mergeCell ref="C41:AH41"/>
    <mergeCell ref="C42:AH42"/>
    <mergeCell ref="C43:AH43"/>
    <mergeCell ref="C44:AH44"/>
    <mergeCell ref="B34:F34"/>
    <mergeCell ref="G34:AH35"/>
    <mergeCell ref="A37:AI37"/>
    <mergeCell ref="C46:AH46"/>
    <mergeCell ref="C47:AH47"/>
    <mergeCell ref="C48:AH48"/>
    <mergeCell ref="B59:J59"/>
    <mergeCell ref="K59:AD59"/>
    <mergeCell ref="AE59:AH59"/>
    <mergeCell ref="B60:J60"/>
    <mergeCell ref="K60:AD60"/>
    <mergeCell ref="AE60:AH60"/>
    <mergeCell ref="B54:AC54"/>
    <mergeCell ref="AE54:AH54"/>
    <mergeCell ref="B56:AH56"/>
    <mergeCell ref="B58:J58"/>
    <mergeCell ref="K58:AD58"/>
    <mergeCell ref="AE58:AH58"/>
    <mergeCell ref="B63:J63"/>
    <mergeCell ref="K63:AD63"/>
    <mergeCell ref="AE63:AH63"/>
    <mergeCell ref="B70:AH70"/>
    <mergeCell ref="B72:AH72"/>
    <mergeCell ref="B61:J61"/>
    <mergeCell ref="K61:AD61"/>
    <mergeCell ref="AE61:AH61"/>
    <mergeCell ref="B62:J62"/>
    <mergeCell ref="K62:AD62"/>
    <mergeCell ref="AE62:AH62"/>
    <mergeCell ref="B64:J64"/>
    <mergeCell ref="K64:AD64"/>
    <mergeCell ref="AE64:AH64"/>
    <mergeCell ref="B65:J65"/>
    <mergeCell ref="K65:AD65"/>
    <mergeCell ref="AE65:AH65"/>
    <mergeCell ref="B66:J66"/>
    <mergeCell ref="K66:AD66"/>
    <mergeCell ref="AE66:AH66"/>
    <mergeCell ref="B67:J67"/>
    <mergeCell ref="K67:AD67"/>
    <mergeCell ref="AE67:AH67"/>
    <mergeCell ref="B68:J68"/>
    <mergeCell ref="B92:J92"/>
    <mergeCell ref="K92:AD92"/>
    <mergeCell ref="AE92:AH92"/>
    <mergeCell ref="B81:J81"/>
    <mergeCell ref="K81:AD81"/>
    <mergeCell ref="AE81:AH81"/>
    <mergeCell ref="B82:J82"/>
    <mergeCell ref="K82:AD82"/>
    <mergeCell ref="AE82:AH82"/>
    <mergeCell ref="B86:J86"/>
    <mergeCell ref="K86:AD86"/>
    <mergeCell ref="AE86:AH86"/>
    <mergeCell ref="B87:J87"/>
    <mergeCell ref="K87:AD87"/>
    <mergeCell ref="AE87:AH87"/>
    <mergeCell ref="B88:J88"/>
    <mergeCell ref="K88:AD88"/>
    <mergeCell ref="AE88:AH88"/>
    <mergeCell ref="K84:AD84"/>
    <mergeCell ref="AE84:AH84"/>
    <mergeCell ref="B85:J85"/>
    <mergeCell ref="K85:AD85"/>
    <mergeCell ref="AE85:AH85"/>
    <mergeCell ref="B83:J83"/>
    <mergeCell ref="B106:AH106"/>
    <mergeCell ref="B97:J97"/>
    <mergeCell ref="K97:AD97"/>
    <mergeCell ref="AE97:AH97"/>
    <mergeCell ref="B90:AH90"/>
    <mergeCell ref="A104:AI104"/>
    <mergeCell ref="B95:J95"/>
    <mergeCell ref="K95:AD95"/>
    <mergeCell ref="AE95:AH95"/>
    <mergeCell ref="B96:J96"/>
    <mergeCell ref="K96:AD96"/>
    <mergeCell ref="AE96:AH96"/>
    <mergeCell ref="B93:J93"/>
    <mergeCell ref="K93:AD93"/>
    <mergeCell ref="AE93:AH93"/>
    <mergeCell ref="B94:J94"/>
    <mergeCell ref="K94:AD94"/>
    <mergeCell ref="AE94:AH94"/>
    <mergeCell ref="B98:J98"/>
    <mergeCell ref="K98:AD98"/>
    <mergeCell ref="AE98:AH98"/>
    <mergeCell ref="B99:J99"/>
    <mergeCell ref="K99:AD99"/>
    <mergeCell ref="AE99:AH99"/>
    <mergeCell ref="E127:AH127"/>
    <mergeCell ref="E128:AH128"/>
    <mergeCell ref="E129:AH129"/>
    <mergeCell ref="E130:AH130"/>
    <mergeCell ref="E131:AH131"/>
    <mergeCell ref="E122:AH122"/>
    <mergeCell ref="E123:AH123"/>
    <mergeCell ref="E124:AH124"/>
    <mergeCell ref="E125:AH125"/>
    <mergeCell ref="E126:AH126"/>
    <mergeCell ref="E138:AH138"/>
    <mergeCell ref="E139:AH139"/>
    <mergeCell ref="E140:AH140"/>
    <mergeCell ref="E141:AH141"/>
    <mergeCell ref="E132:AH132"/>
    <mergeCell ref="E133:AH133"/>
    <mergeCell ref="E134:AH134"/>
    <mergeCell ref="E135:AH135"/>
    <mergeCell ref="E136:AH136"/>
    <mergeCell ref="E137:AI137"/>
    <mergeCell ref="B140:D140"/>
    <mergeCell ref="B122:D122"/>
    <mergeCell ref="B123:D123"/>
    <mergeCell ref="B124:D124"/>
    <mergeCell ref="B125:D125"/>
    <mergeCell ref="B126:D126"/>
    <mergeCell ref="B113:D113"/>
    <mergeCell ref="B114:D114"/>
    <mergeCell ref="B115:D115"/>
    <mergeCell ref="B116:D116"/>
    <mergeCell ref="B117:D117"/>
    <mergeCell ref="B118:D118"/>
    <mergeCell ref="B119:D119"/>
    <mergeCell ref="B120:D120"/>
    <mergeCell ref="B121:D121"/>
    <mergeCell ref="E144:AH144"/>
    <mergeCell ref="E145:AH145"/>
    <mergeCell ref="E146:AH146"/>
    <mergeCell ref="B159:D159"/>
    <mergeCell ref="E159:AH159"/>
    <mergeCell ref="B160:D160"/>
    <mergeCell ref="E160:AH160"/>
    <mergeCell ref="E108:AH108"/>
    <mergeCell ref="E109:AH109"/>
    <mergeCell ref="E110:AH110"/>
    <mergeCell ref="E111:AH111"/>
    <mergeCell ref="E112:AH112"/>
    <mergeCell ref="E113:AH113"/>
    <mergeCell ref="E114:AH114"/>
    <mergeCell ref="E115:AH115"/>
    <mergeCell ref="E116:AH116"/>
    <mergeCell ref="B108:D108"/>
    <mergeCell ref="B109:D109"/>
    <mergeCell ref="B110:D110"/>
    <mergeCell ref="B111:D111"/>
    <mergeCell ref="B112:D112"/>
    <mergeCell ref="B137:D137"/>
    <mergeCell ref="B138:D138"/>
    <mergeCell ref="B139:D139"/>
    <mergeCell ref="E164:AH164"/>
    <mergeCell ref="B165:D165"/>
    <mergeCell ref="E165:AH165"/>
    <mergeCell ref="B141:D141"/>
    <mergeCell ref="B133:D133"/>
    <mergeCell ref="B134:D134"/>
    <mergeCell ref="B135:D135"/>
    <mergeCell ref="B136:D136"/>
    <mergeCell ref="B127:D127"/>
    <mergeCell ref="B128:D128"/>
    <mergeCell ref="B129:D129"/>
    <mergeCell ref="B130:D130"/>
    <mergeCell ref="B132:D132"/>
    <mergeCell ref="B131:D131"/>
    <mergeCell ref="B156:D156"/>
    <mergeCell ref="E156:AH156"/>
    <mergeCell ref="B157:D157"/>
    <mergeCell ref="E157:AH157"/>
    <mergeCell ref="B158:D158"/>
    <mergeCell ref="B153:AH153"/>
    <mergeCell ref="B155:D155"/>
    <mergeCell ref="E155:AH155"/>
    <mergeCell ref="B142:D142"/>
    <mergeCell ref="B143:D143"/>
    <mergeCell ref="B270:AH270"/>
    <mergeCell ref="B259:E259"/>
    <mergeCell ref="B261:E261"/>
    <mergeCell ref="F263:P263"/>
    <mergeCell ref="B266:AH266"/>
    <mergeCell ref="B268:AH268"/>
    <mergeCell ref="Q259:T259"/>
    <mergeCell ref="U259:Y259"/>
    <mergeCell ref="F259:O259"/>
    <mergeCell ref="B255:AH255"/>
    <mergeCell ref="B257:AH257"/>
    <mergeCell ref="B251:AH251"/>
    <mergeCell ref="B253:AH253"/>
    <mergeCell ref="B196:D196"/>
    <mergeCell ref="E196:AH196"/>
    <mergeCell ref="B197:D197"/>
    <mergeCell ref="E197:AH197"/>
    <mergeCell ref="B198:D198"/>
    <mergeCell ref="E198:AH198"/>
    <mergeCell ref="B199:D199"/>
    <mergeCell ref="E199:AH199"/>
    <mergeCell ref="A245:AI245"/>
    <mergeCell ref="B200:D200"/>
    <mergeCell ref="E200:AH200"/>
    <mergeCell ref="B201:D201"/>
    <mergeCell ref="E201:AH201"/>
    <mergeCell ref="B202:D202"/>
    <mergeCell ref="E202:AH202"/>
    <mergeCell ref="B203:D203"/>
    <mergeCell ref="E203:AH203"/>
    <mergeCell ref="B204:D204"/>
    <mergeCell ref="E204:AH204"/>
    <mergeCell ref="W243:AG243"/>
    <mergeCell ref="B169:AH169"/>
    <mergeCell ref="E142:AH142"/>
    <mergeCell ref="E143:AH143"/>
    <mergeCell ref="A74:AI74"/>
    <mergeCell ref="B76:AH76"/>
    <mergeCell ref="B78:J78"/>
    <mergeCell ref="K78:AD78"/>
    <mergeCell ref="AE78:AH78"/>
    <mergeCell ref="B249:AH249"/>
    <mergeCell ref="E158:AH158"/>
    <mergeCell ref="E147:AH147"/>
    <mergeCell ref="E148:AH148"/>
    <mergeCell ref="B192:AH192"/>
    <mergeCell ref="B194:D194"/>
    <mergeCell ref="E194:AH194"/>
    <mergeCell ref="B195:D195"/>
    <mergeCell ref="E195:AH195"/>
    <mergeCell ref="B161:D161"/>
    <mergeCell ref="E161:AH161"/>
    <mergeCell ref="B162:D162"/>
    <mergeCell ref="E162:AH162"/>
    <mergeCell ref="B163:D163"/>
    <mergeCell ref="E163:AH163"/>
    <mergeCell ref="B164:D164"/>
    <mergeCell ref="E179:AH179"/>
    <mergeCell ref="B180:D180"/>
    <mergeCell ref="E180:AI180"/>
    <mergeCell ref="K83:AD83"/>
    <mergeCell ref="AE83:AH83"/>
    <mergeCell ref="B79:J79"/>
    <mergeCell ref="K79:AD79"/>
    <mergeCell ref="AE79:AH79"/>
    <mergeCell ref="B80:J80"/>
    <mergeCell ref="K80:AD80"/>
    <mergeCell ref="AE80:AH80"/>
    <mergeCell ref="E174:AH174"/>
    <mergeCell ref="B171:AH171"/>
    <mergeCell ref="B172:D172"/>
    <mergeCell ref="E172:AH172"/>
    <mergeCell ref="B173:D173"/>
    <mergeCell ref="E173:AH173"/>
    <mergeCell ref="B174:D174"/>
    <mergeCell ref="E117:AH117"/>
    <mergeCell ref="E118:AH118"/>
    <mergeCell ref="E119:AH119"/>
    <mergeCell ref="E120:AH120"/>
    <mergeCell ref="E121:AH121"/>
    <mergeCell ref="A167:AI167"/>
    <mergeCell ref="B84:J84"/>
    <mergeCell ref="B187:D187"/>
    <mergeCell ref="E187:AH187"/>
    <mergeCell ref="B188:D188"/>
    <mergeCell ref="E188:AH188"/>
    <mergeCell ref="B189:D189"/>
    <mergeCell ref="E189:AH189"/>
    <mergeCell ref="B190:D190"/>
    <mergeCell ref="E190:AH190"/>
    <mergeCell ref="B181:D181"/>
    <mergeCell ref="E181:AH181"/>
    <mergeCell ref="B182:D182"/>
    <mergeCell ref="E182:AH182"/>
    <mergeCell ref="B183:D183"/>
    <mergeCell ref="B185:AH185"/>
    <mergeCell ref="B186:D186"/>
    <mergeCell ref="E186:AH186"/>
    <mergeCell ref="E183:AI183"/>
    <mergeCell ref="B175:D175"/>
    <mergeCell ref="E175:AH175"/>
    <mergeCell ref="B177:AH177"/>
    <mergeCell ref="B178:D178"/>
    <mergeCell ref="E178:AH178"/>
    <mergeCell ref="B179:D179"/>
    <mergeCell ref="B247:AI247"/>
    <mergeCell ref="B53:AH53"/>
    <mergeCell ref="A26:M26"/>
    <mergeCell ref="N26:AI26"/>
    <mergeCell ref="E149:AH149"/>
    <mergeCell ref="E150:AH150"/>
    <mergeCell ref="B144:D144"/>
    <mergeCell ref="B145:D145"/>
    <mergeCell ref="B146:D146"/>
    <mergeCell ref="B147:D147"/>
    <mergeCell ref="B148:D148"/>
    <mergeCell ref="B149:D149"/>
    <mergeCell ref="B150:D150"/>
    <mergeCell ref="B100:J100"/>
    <mergeCell ref="K100:AD100"/>
    <mergeCell ref="AE100:AH100"/>
    <mergeCell ref="B101:J101"/>
    <mergeCell ref="K101:AD101"/>
    <mergeCell ref="AE101:AH101"/>
    <mergeCell ref="B102:J102"/>
    <mergeCell ref="K102:AD102"/>
    <mergeCell ref="AE102:AH102"/>
    <mergeCell ref="K68:AD68"/>
    <mergeCell ref="AE68:AH68"/>
  </mergeCells>
  <conditionalFormatting sqref="H10:T10">
    <cfRule type="containsBlanks" dxfId="11" priority="23">
      <formula>LEN(TRIM(H10))=0</formula>
    </cfRule>
  </conditionalFormatting>
  <conditionalFormatting sqref="H12:T12">
    <cfRule type="containsBlanks" dxfId="10" priority="21">
      <formula>LEN(TRIM(H12))=0</formula>
    </cfRule>
  </conditionalFormatting>
  <conditionalFormatting sqref="H16:T16">
    <cfRule type="containsBlanks" dxfId="9" priority="20">
      <formula>LEN(TRIM(H16))=0</formula>
    </cfRule>
  </conditionalFormatting>
  <conditionalFormatting sqref="H8:T8">
    <cfRule type="containsBlanks" dxfId="8" priority="26">
      <formula>LEN(TRIM(H8))=0</formula>
    </cfRule>
  </conditionalFormatting>
  <conditionalFormatting sqref="H20 H22">
    <cfRule type="containsBlanks" dxfId="7" priority="25">
      <formula>LEN(TRIM(H20))=0</formula>
    </cfRule>
  </conditionalFormatting>
  <conditionalFormatting sqref="AD22">
    <cfRule type="containsBlanks" dxfId="6" priority="14">
      <formula>LEN(TRIM(AD22))=0</formula>
    </cfRule>
  </conditionalFormatting>
  <conditionalFormatting sqref="M24">
    <cfRule type="containsBlanks" dxfId="5" priority="13">
      <formula>LEN(TRIM(M24))=0</formula>
    </cfRule>
  </conditionalFormatting>
  <conditionalFormatting sqref="H14:AH14">
    <cfRule type="containsBlanks" dxfId="4" priority="12">
      <formula>LEN(TRIM(H14))=0</formula>
    </cfRule>
  </conditionalFormatting>
  <conditionalFormatting sqref="J28:AH28 J30:AH30 T32:AH32 G34:AH35 G32:K32 Z12:AH12">
    <cfRule type="containsBlanks" dxfId="3" priority="9">
      <formula>LEN(TRIM(G12))=0</formula>
    </cfRule>
  </conditionalFormatting>
  <conditionalFormatting sqref="B249:AH249 B251:AH251 B253:AH253">
    <cfRule type="containsBlanks" dxfId="2" priority="7">
      <formula>LEN(TRIM(B249))=0</formula>
    </cfRule>
  </conditionalFormatting>
  <conditionalFormatting sqref="U259:Y259">
    <cfRule type="containsBlanks" dxfId="1" priority="2">
      <formula>LEN(TRIM(U259))=0</formula>
    </cfRule>
  </conditionalFormatting>
  <conditionalFormatting sqref="F259">
    <cfRule type="containsBlanks" dxfId="0" priority="1">
      <formula>LEN(TRIM(F259))=0</formula>
    </cfRule>
  </conditionalFormatting>
  <dataValidations count="1">
    <dataValidation allowBlank="1" showErrorMessage="1" sqref="H10:T10"/>
  </dataValidations>
  <pageMargins left="0.39370078740157483" right="0.39370078740157483" top="1.1811023622047245" bottom="0.55118110236220474" header="0.31496062992125984" footer="0.31496062992125984"/>
  <pageSetup paperSize="9" orientation="portrait" r:id="rId1"/>
  <headerFooter scaleWithDoc="0">
    <oddHeader>&amp;L&amp;G&amp;C&amp;G&amp;R&amp;G</oddHeader>
    <oddFooter>&amp;C&amp;P / &amp;N</oddFooter>
  </headerFooter>
  <rowBreaks count="6" manualBreakCount="6">
    <brk id="49" max="16383" man="1"/>
    <brk id="73" max="16383" man="1"/>
    <brk id="103" max="16383" man="1"/>
    <brk id="152" max="16383" man="1"/>
    <brk id="166" max="16383" man="1"/>
    <brk id="244" max="1638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9" r:id="rId5" name="Drop Down 5">
              <controlPr defaultSize="0" print="0" autoLine="0" autoPict="0">
                <anchor moveWithCells="1">
                  <from>
                    <xdr:col>30</xdr:col>
                    <xdr:colOff>0</xdr:colOff>
                    <xdr:row>52</xdr:row>
                    <xdr:rowOff>200025</xdr:rowOff>
                  </from>
                  <to>
                    <xdr:col>34</xdr:col>
                    <xdr:colOff>0</xdr:colOff>
                    <xdr:row>54</xdr:row>
                    <xdr:rowOff>9525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xdr:col>
                    <xdr:colOff>85725</xdr:colOff>
                    <xdr:row>106</xdr:row>
                    <xdr:rowOff>66675</xdr:rowOff>
                  </from>
                  <to>
                    <xdr:col>3</xdr:col>
                    <xdr:colOff>76200</xdr:colOff>
                    <xdr:row>108</xdr:row>
                    <xdr:rowOff>9525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2</xdr:col>
                    <xdr:colOff>85725</xdr:colOff>
                    <xdr:row>108</xdr:row>
                    <xdr:rowOff>171450</xdr:rowOff>
                  </from>
                  <to>
                    <xdr:col>3</xdr:col>
                    <xdr:colOff>76200</xdr:colOff>
                    <xdr:row>110</xdr:row>
                    <xdr:rowOff>9525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2</xdr:col>
                    <xdr:colOff>85725</xdr:colOff>
                    <xdr:row>109</xdr:row>
                    <xdr:rowOff>171450</xdr:rowOff>
                  </from>
                  <to>
                    <xdr:col>3</xdr:col>
                    <xdr:colOff>76200</xdr:colOff>
                    <xdr:row>111</xdr:row>
                    <xdr:rowOff>9525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2</xdr:col>
                    <xdr:colOff>85725</xdr:colOff>
                    <xdr:row>110</xdr:row>
                    <xdr:rowOff>171450</xdr:rowOff>
                  </from>
                  <to>
                    <xdr:col>3</xdr:col>
                    <xdr:colOff>76200</xdr:colOff>
                    <xdr:row>112</xdr:row>
                    <xdr:rowOff>9525</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2</xdr:col>
                    <xdr:colOff>85725</xdr:colOff>
                    <xdr:row>111</xdr:row>
                    <xdr:rowOff>171450</xdr:rowOff>
                  </from>
                  <to>
                    <xdr:col>3</xdr:col>
                    <xdr:colOff>76200</xdr:colOff>
                    <xdr:row>113</xdr:row>
                    <xdr:rowOff>9525</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2</xdr:col>
                    <xdr:colOff>85725</xdr:colOff>
                    <xdr:row>112</xdr:row>
                    <xdr:rowOff>171450</xdr:rowOff>
                  </from>
                  <to>
                    <xdr:col>3</xdr:col>
                    <xdr:colOff>76200</xdr:colOff>
                    <xdr:row>114</xdr:row>
                    <xdr:rowOff>9525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2</xdr:col>
                    <xdr:colOff>85725</xdr:colOff>
                    <xdr:row>113</xdr:row>
                    <xdr:rowOff>171450</xdr:rowOff>
                  </from>
                  <to>
                    <xdr:col>3</xdr:col>
                    <xdr:colOff>76200</xdr:colOff>
                    <xdr:row>115</xdr:row>
                    <xdr:rowOff>9525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2</xdr:col>
                    <xdr:colOff>85725</xdr:colOff>
                    <xdr:row>114</xdr:row>
                    <xdr:rowOff>171450</xdr:rowOff>
                  </from>
                  <to>
                    <xdr:col>3</xdr:col>
                    <xdr:colOff>76200</xdr:colOff>
                    <xdr:row>116</xdr:row>
                    <xdr:rowOff>9525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2</xdr:col>
                    <xdr:colOff>85725</xdr:colOff>
                    <xdr:row>115</xdr:row>
                    <xdr:rowOff>171450</xdr:rowOff>
                  </from>
                  <to>
                    <xdr:col>3</xdr:col>
                    <xdr:colOff>76200</xdr:colOff>
                    <xdr:row>117</xdr:row>
                    <xdr:rowOff>9525</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xdr:col>
                    <xdr:colOff>85725</xdr:colOff>
                    <xdr:row>116</xdr:row>
                    <xdr:rowOff>171450</xdr:rowOff>
                  </from>
                  <to>
                    <xdr:col>3</xdr:col>
                    <xdr:colOff>76200</xdr:colOff>
                    <xdr:row>118</xdr:row>
                    <xdr:rowOff>9525</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2</xdr:col>
                    <xdr:colOff>85725</xdr:colOff>
                    <xdr:row>117</xdr:row>
                    <xdr:rowOff>171450</xdr:rowOff>
                  </from>
                  <to>
                    <xdr:col>3</xdr:col>
                    <xdr:colOff>76200</xdr:colOff>
                    <xdr:row>119</xdr:row>
                    <xdr:rowOff>9525</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2</xdr:col>
                    <xdr:colOff>85725</xdr:colOff>
                    <xdr:row>118</xdr:row>
                    <xdr:rowOff>171450</xdr:rowOff>
                  </from>
                  <to>
                    <xdr:col>3</xdr:col>
                    <xdr:colOff>76200</xdr:colOff>
                    <xdr:row>120</xdr:row>
                    <xdr:rowOff>9525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2</xdr:col>
                    <xdr:colOff>85725</xdr:colOff>
                    <xdr:row>119</xdr:row>
                    <xdr:rowOff>171450</xdr:rowOff>
                  </from>
                  <to>
                    <xdr:col>3</xdr:col>
                    <xdr:colOff>76200</xdr:colOff>
                    <xdr:row>121</xdr:row>
                    <xdr:rowOff>9525</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2</xdr:col>
                    <xdr:colOff>85725</xdr:colOff>
                    <xdr:row>120</xdr:row>
                    <xdr:rowOff>171450</xdr:rowOff>
                  </from>
                  <to>
                    <xdr:col>3</xdr:col>
                    <xdr:colOff>76200</xdr:colOff>
                    <xdr:row>122</xdr:row>
                    <xdr:rowOff>9525</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2</xdr:col>
                    <xdr:colOff>85725</xdr:colOff>
                    <xdr:row>121</xdr:row>
                    <xdr:rowOff>171450</xdr:rowOff>
                  </from>
                  <to>
                    <xdr:col>3</xdr:col>
                    <xdr:colOff>76200</xdr:colOff>
                    <xdr:row>123</xdr:row>
                    <xdr:rowOff>9525</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2</xdr:col>
                    <xdr:colOff>85725</xdr:colOff>
                    <xdr:row>122</xdr:row>
                    <xdr:rowOff>171450</xdr:rowOff>
                  </from>
                  <to>
                    <xdr:col>3</xdr:col>
                    <xdr:colOff>76200</xdr:colOff>
                    <xdr:row>124</xdr:row>
                    <xdr:rowOff>9525</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2</xdr:col>
                    <xdr:colOff>85725</xdr:colOff>
                    <xdr:row>123</xdr:row>
                    <xdr:rowOff>171450</xdr:rowOff>
                  </from>
                  <to>
                    <xdr:col>3</xdr:col>
                    <xdr:colOff>76200</xdr:colOff>
                    <xdr:row>125</xdr:row>
                    <xdr:rowOff>9525</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2</xdr:col>
                    <xdr:colOff>85725</xdr:colOff>
                    <xdr:row>124</xdr:row>
                    <xdr:rowOff>171450</xdr:rowOff>
                  </from>
                  <to>
                    <xdr:col>3</xdr:col>
                    <xdr:colOff>76200</xdr:colOff>
                    <xdr:row>126</xdr:row>
                    <xdr:rowOff>9525</xdr:rowOff>
                  </to>
                </anchor>
              </controlPr>
            </control>
          </mc:Choice>
        </mc:AlternateContent>
        <mc:AlternateContent xmlns:mc="http://schemas.openxmlformats.org/markup-compatibility/2006">
          <mc:Choice Requires="x14">
            <control shapeId="1050" r:id="rId24" name="Check Box 26">
              <controlPr defaultSize="0" autoFill="0" autoLine="0" autoPict="0">
                <anchor moveWithCells="1">
                  <from>
                    <xdr:col>2</xdr:col>
                    <xdr:colOff>85725</xdr:colOff>
                    <xdr:row>125</xdr:row>
                    <xdr:rowOff>171450</xdr:rowOff>
                  </from>
                  <to>
                    <xdr:col>3</xdr:col>
                    <xdr:colOff>76200</xdr:colOff>
                    <xdr:row>127</xdr:row>
                    <xdr:rowOff>9525</xdr:rowOff>
                  </to>
                </anchor>
              </controlPr>
            </control>
          </mc:Choice>
        </mc:AlternateContent>
        <mc:AlternateContent xmlns:mc="http://schemas.openxmlformats.org/markup-compatibility/2006">
          <mc:Choice Requires="x14">
            <control shapeId="1051" r:id="rId25" name="Check Box 27">
              <controlPr defaultSize="0" autoFill="0" autoLine="0" autoPict="0">
                <anchor moveWithCells="1">
                  <from>
                    <xdr:col>2</xdr:col>
                    <xdr:colOff>85725</xdr:colOff>
                    <xdr:row>126</xdr:row>
                    <xdr:rowOff>171450</xdr:rowOff>
                  </from>
                  <to>
                    <xdr:col>3</xdr:col>
                    <xdr:colOff>76200</xdr:colOff>
                    <xdr:row>128</xdr:row>
                    <xdr:rowOff>9525</xdr:rowOff>
                  </to>
                </anchor>
              </controlPr>
            </control>
          </mc:Choice>
        </mc:AlternateContent>
        <mc:AlternateContent xmlns:mc="http://schemas.openxmlformats.org/markup-compatibility/2006">
          <mc:Choice Requires="x14">
            <control shapeId="1052" r:id="rId26" name="Check Box 28">
              <controlPr defaultSize="0" autoFill="0" autoLine="0" autoPict="0">
                <anchor moveWithCells="1">
                  <from>
                    <xdr:col>2</xdr:col>
                    <xdr:colOff>85725</xdr:colOff>
                    <xdr:row>127</xdr:row>
                    <xdr:rowOff>171450</xdr:rowOff>
                  </from>
                  <to>
                    <xdr:col>3</xdr:col>
                    <xdr:colOff>76200</xdr:colOff>
                    <xdr:row>129</xdr:row>
                    <xdr:rowOff>9525</xdr:rowOff>
                  </to>
                </anchor>
              </controlPr>
            </control>
          </mc:Choice>
        </mc:AlternateContent>
        <mc:AlternateContent xmlns:mc="http://schemas.openxmlformats.org/markup-compatibility/2006">
          <mc:Choice Requires="x14">
            <control shapeId="1053" r:id="rId27" name="Check Box 29">
              <controlPr defaultSize="0" autoFill="0" autoLine="0" autoPict="0">
                <anchor moveWithCells="1">
                  <from>
                    <xdr:col>2</xdr:col>
                    <xdr:colOff>85725</xdr:colOff>
                    <xdr:row>128</xdr:row>
                    <xdr:rowOff>171450</xdr:rowOff>
                  </from>
                  <to>
                    <xdr:col>3</xdr:col>
                    <xdr:colOff>76200</xdr:colOff>
                    <xdr:row>130</xdr:row>
                    <xdr:rowOff>9525</xdr:rowOff>
                  </to>
                </anchor>
              </controlPr>
            </control>
          </mc:Choice>
        </mc:AlternateContent>
        <mc:AlternateContent xmlns:mc="http://schemas.openxmlformats.org/markup-compatibility/2006">
          <mc:Choice Requires="x14">
            <control shapeId="1054" r:id="rId28" name="Check Box 30">
              <controlPr defaultSize="0" autoFill="0" autoLine="0" autoPict="0">
                <anchor moveWithCells="1">
                  <from>
                    <xdr:col>2</xdr:col>
                    <xdr:colOff>85725</xdr:colOff>
                    <xdr:row>129</xdr:row>
                    <xdr:rowOff>171450</xdr:rowOff>
                  </from>
                  <to>
                    <xdr:col>3</xdr:col>
                    <xdr:colOff>76200</xdr:colOff>
                    <xdr:row>131</xdr:row>
                    <xdr:rowOff>9525</xdr:rowOff>
                  </to>
                </anchor>
              </controlPr>
            </control>
          </mc:Choice>
        </mc:AlternateContent>
        <mc:AlternateContent xmlns:mc="http://schemas.openxmlformats.org/markup-compatibility/2006">
          <mc:Choice Requires="x14">
            <control shapeId="1055" r:id="rId29" name="Check Box 31">
              <controlPr defaultSize="0" autoFill="0" autoLine="0" autoPict="0">
                <anchor moveWithCells="1">
                  <from>
                    <xdr:col>2</xdr:col>
                    <xdr:colOff>85725</xdr:colOff>
                    <xdr:row>130</xdr:row>
                    <xdr:rowOff>171450</xdr:rowOff>
                  </from>
                  <to>
                    <xdr:col>3</xdr:col>
                    <xdr:colOff>76200</xdr:colOff>
                    <xdr:row>132</xdr:row>
                    <xdr:rowOff>9525</xdr:rowOff>
                  </to>
                </anchor>
              </controlPr>
            </control>
          </mc:Choice>
        </mc:AlternateContent>
        <mc:AlternateContent xmlns:mc="http://schemas.openxmlformats.org/markup-compatibility/2006">
          <mc:Choice Requires="x14">
            <control shapeId="1056" r:id="rId30" name="Check Box 32">
              <controlPr defaultSize="0" autoFill="0" autoLine="0" autoPict="0">
                <anchor moveWithCells="1">
                  <from>
                    <xdr:col>2</xdr:col>
                    <xdr:colOff>85725</xdr:colOff>
                    <xdr:row>131</xdr:row>
                    <xdr:rowOff>171450</xdr:rowOff>
                  </from>
                  <to>
                    <xdr:col>3</xdr:col>
                    <xdr:colOff>76200</xdr:colOff>
                    <xdr:row>133</xdr:row>
                    <xdr:rowOff>9525</xdr:rowOff>
                  </to>
                </anchor>
              </controlPr>
            </control>
          </mc:Choice>
        </mc:AlternateContent>
        <mc:AlternateContent xmlns:mc="http://schemas.openxmlformats.org/markup-compatibility/2006">
          <mc:Choice Requires="x14">
            <control shapeId="1057" r:id="rId31" name="Check Box 33">
              <controlPr defaultSize="0" autoFill="0" autoLine="0" autoPict="0">
                <anchor moveWithCells="1">
                  <from>
                    <xdr:col>2</xdr:col>
                    <xdr:colOff>85725</xdr:colOff>
                    <xdr:row>132</xdr:row>
                    <xdr:rowOff>171450</xdr:rowOff>
                  </from>
                  <to>
                    <xdr:col>3</xdr:col>
                    <xdr:colOff>76200</xdr:colOff>
                    <xdr:row>134</xdr:row>
                    <xdr:rowOff>9525</xdr:rowOff>
                  </to>
                </anchor>
              </controlPr>
            </control>
          </mc:Choice>
        </mc:AlternateContent>
        <mc:AlternateContent xmlns:mc="http://schemas.openxmlformats.org/markup-compatibility/2006">
          <mc:Choice Requires="x14">
            <control shapeId="1058" r:id="rId32" name="Check Box 34">
              <controlPr defaultSize="0" autoFill="0" autoLine="0" autoPict="0">
                <anchor moveWithCells="1">
                  <from>
                    <xdr:col>2</xdr:col>
                    <xdr:colOff>85725</xdr:colOff>
                    <xdr:row>133</xdr:row>
                    <xdr:rowOff>171450</xdr:rowOff>
                  </from>
                  <to>
                    <xdr:col>3</xdr:col>
                    <xdr:colOff>76200</xdr:colOff>
                    <xdr:row>135</xdr:row>
                    <xdr:rowOff>9525</xdr:rowOff>
                  </to>
                </anchor>
              </controlPr>
            </control>
          </mc:Choice>
        </mc:AlternateContent>
        <mc:AlternateContent xmlns:mc="http://schemas.openxmlformats.org/markup-compatibility/2006">
          <mc:Choice Requires="x14">
            <control shapeId="1059" r:id="rId33" name="Check Box 35">
              <controlPr defaultSize="0" autoFill="0" autoLine="0" autoPict="0">
                <anchor moveWithCells="1">
                  <from>
                    <xdr:col>2</xdr:col>
                    <xdr:colOff>85725</xdr:colOff>
                    <xdr:row>134</xdr:row>
                    <xdr:rowOff>171450</xdr:rowOff>
                  </from>
                  <to>
                    <xdr:col>3</xdr:col>
                    <xdr:colOff>76200</xdr:colOff>
                    <xdr:row>136</xdr:row>
                    <xdr:rowOff>9525</xdr:rowOff>
                  </to>
                </anchor>
              </controlPr>
            </control>
          </mc:Choice>
        </mc:AlternateContent>
        <mc:AlternateContent xmlns:mc="http://schemas.openxmlformats.org/markup-compatibility/2006">
          <mc:Choice Requires="x14">
            <control shapeId="1060" r:id="rId34" name="Check Box 36">
              <controlPr defaultSize="0" autoFill="0" autoLine="0" autoPict="0">
                <anchor moveWithCells="1">
                  <from>
                    <xdr:col>2</xdr:col>
                    <xdr:colOff>85725</xdr:colOff>
                    <xdr:row>135</xdr:row>
                    <xdr:rowOff>171450</xdr:rowOff>
                  </from>
                  <to>
                    <xdr:col>3</xdr:col>
                    <xdr:colOff>76200</xdr:colOff>
                    <xdr:row>137</xdr:row>
                    <xdr:rowOff>9525</xdr:rowOff>
                  </to>
                </anchor>
              </controlPr>
            </control>
          </mc:Choice>
        </mc:AlternateContent>
        <mc:AlternateContent xmlns:mc="http://schemas.openxmlformats.org/markup-compatibility/2006">
          <mc:Choice Requires="x14">
            <control shapeId="1061" r:id="rId35" name="Check Box 37">
              <controlPr defaultSize="0" autoFill="0" autoLine="0" autoPict="0">
                <anchor moveWithCells="1">
                  <from>
                    <xdr:col>2</xdr:col>
                    <xdr:colOff>85725</xdr:colOff>
                    <xdr:row>136</xdr:row>
                    <xdr:rowOff>171450</xdr:rowOff>
                  </from>
                  <to>
                    <xdr:col>3</xdr:col>
                    <xdr:colOff>76200</xdr:colOff>
                    <xdr:row>138</xdr:row>
                    <xdr:rowOff>9525</xdr:rowOff>
                  </to>
                </anchor>
              </controlPr>
            </control>
          </mc:Choice>
        </mc:AlternateContent>
        <mc:AlternateContent xmlns:mc="http://schemas.openxmlformats.org/markup-compatibility/2006">
          <mc:Choice Requires="x14">
            <control shapeId="1062" r:id="rId36" name="Check Box 38">
              <controlPr defaultSize="0" autoFill="0" autoLine="0" autoPict="0">
                <anchor moveWithCells="1">
                  <from>
                    <xdr:col>2</xdr:col>
                    <xdr:colOff>85725</xdr:colOff>
                    <xdr:row>137</xdr:row>
                    <xdr:rowOff>171450</xdr:rowOff>
                  </from>
                  <to>
                    <xdr:col>3</xdr:col>
                    <xdr:colOff>76200</xdr:colOff>
                    <xdr:row>139</xdr:row>
                    <xdr:rowOff>9525</xdr:rowOff>
                  </to>
                </anchor>
              </controlPr>
            </control>
          </mc:Choice>
        </mc:AlternateContent>
        <mc:AlternateContent xmlns:mc="http://schemas.openxmlformats.org/markup-compatibility/2006">
          <mc:Choice Requires="x14">
            <control shapeId="1063" r:id="rId37" name="Check Box 39">
              <controlPr defaultSize="0" autoFill="0" autoLine="0" autoPict="0">
                <anchor moveWithCells="1">
                  <from>
                    <xdr:col>2</xdr:col>
                    <xdr:colOff>85725</xdr:colOff>
                    <xdr:row>107</xdr:row>
                    <xdr:rowOff>171450</xdr:rowOff>
                  </from>
                  <to>
                    <xdr:col>3</xdr:col>
                    <xdr:colOff>76200</xdr:colOff>
                    <xdr:row>109</xdr:row>
                    <xdr:rowOff>9525</xdr:rowOff>
                  </to>
                </anchor>
              </controlPr>
            </control>
          </mc:Choice>
        </mc:AlternateContent>
        <mc:AlternateContent xmlns:mc="http://schemas.openxmlformats.org/markup-compatibility/2006">
          <mc:Choice Requires="x14">
            <control shapeId="1064" r:id="rId38" name="Check Box 40">
              <controlPr defaultSize="0" autoFill="0" autoLine="0" autoPict="0">
                <anchor moveWithCells="1">
                  <from>
                    <xdr:col>2</xdr:col>
                    <xdr:colOff>85725</xdr:colOff>
                    <xdr:row>138</xdr:row>
                    <xdr:rowOff>171450</xdr:rowOff>
                  </from>
                  <to>
                    <xdr:col>3</xdr:col>
                    <xdr:colOff>76200</xdr:colOff>
                    <xdr:row>140</xdr:row>
                    <xdr:rowOff>9525</xdr:rowOff>
                  </to>
                </anchor>
              </controlPr>
            </control>
          </mc:Choice>
        </mc:AlternateContent>
        <mc:AlternateContent xmlns:mc="http://schemas.openxmlformats.org/markup-compatibility/2006">
          <mc:Choice Requires="x14">
            <control shapeId="1065" r:id="rId39" name="Check Box 41">
              <controlPr defaultSize="0" autoFill="0" autoLine="0" autoPict="0">
                <anchor moveWithCells="1">
                  <from>
                    <xdr:col>2</xdr:col>
                    <xdr:colOff>85725</xdr:colOff>
                    <xdr:row>139</xdr:row>
                    <xdr:rowOff>171450</xdr:rowOff>
                  </from>
                  <to>
                    <xdr:col>3</xdr:col>
                    <xdr:colOff>76200</xdr:colOff>
                    <xdr:row>141</xdr:row>
                    <xdr:rowOff>9525</xdr:rowOff>
                  </to>
                </anchor>
              </controlPr>
            </control>
          </mc:Choice>
        </mc:AlternateContent>
        <mc:AlternateContent xmlns:mc="http://schemas.openxmlformats.org/markup-compatibility/2006">
          <mc:Choice Requires="x14">
            <control shapeId="1066" r:id="rId40" name="Check Box 42">
              <controlPr defaultSize="0" autoFill="0" autoLine="0" autoPict="0">
                <anchor moveWithCells="1">
                  <from>
                    <xdr:col>2</xdr:col>
                    <xdr:colOff>85725</xdr:colOff>
                    <xdr:row>140</xdr:row>
                    <xdr:rowOff>171450</xdr:rowOff>
                  </from>
                  <to>
                    <xdr:col>3</xdr:col>
                    <xdr:colOff>76200</xdr:colOff>
                    <xdr:row>142</xdr:row>
                    <xdr:rowOff>9525</xdr:rowOff>
                  </to>
                </anchor>
              </controlPr>
            </control>
          </mc:Choice>
        </mc:AlternateContent>
        <mc:AlternateContent xmlns:mc="http://schemas.openxmlformats.org/markup-compatibility/2006">
          <mc:Choice Requires="x14">
            <control shapeId="1067" r:id="rId41" name="Check Box 43">
              <controlPr defaultSize="0" autoFill="0" autoLine="0" autoPict="0">
                <anchor moveWithCells="1">
                  <from>
                    <xdr:col>2</xdr:col>
                    <xdr:colOff>85725</xdr:colOff>
                    <xdr:row>141</xdr:row>
                    <xdr:rowOff>171450</xdr:rowOff>
                  </from>
                  <to>
                    <xdr:col>3</xdr:col>
                    <xdr:colOff>76200</xdr:colOff>
                    <xdr:row>143</xdr:row>
                    <xdr:rowOff>9525</xdr:rowOff>
                  </to>
                </anchor>
              </controlPr>
            </control>
          </mc:Choice>
        </mc:AlternateContent>
        <mc:AlternateContent xmlns:mc="http://schemas.openxmlformats.org/markup-compatibility/2006">
          <mc:Choice Requires="x14">
            <control shapeId="1068" r:id="rId42" name="Check Box 44">
              <controlPr defaultSize="0" autoFill="0" autoLine="0" autoPict="0">
                <anchor moveWithCells="1">
                  <from>
                    <xdr:col>2</xdr:col>
                    <xdr:colOff>85725</xdr:colOff>
                    <xdr:row>170</xdr:row>
                    <xdr:rowOff>171450</xdr:rowOff>
                  </from>
                  <to>
                    <xdr:col>3</xdr:col>
                    <xdr:colOff>76200</xdr:colOff>
                    <xdr:row>172</xdr:row>
                    <xdr:rowOff>9525</xdr:rowOff>
                  </to>
                </anchor>
              </controlPr>
            </control>
          </mc:Choice>
        </mc:AlternateContent>
        <mc:AlternateContent xmlns:mc="http://schemas.openxmlformats.org/markup-compatibility/2006">
          <mc:Choice Requires="x14">
            <control shapeId="1069" r:id="rId43" name="Check Box 45">
              <controlPr defaultSize="0" autoFill="0" autoLine="0" autoPict="0">
                <anchor moveWithCells="1">
                  <from>
                    <xdr:col>2</xdr:col>
                    <xdr:colOff>85725</xdr:colOff>
                    <xdr:row>172</xdr:row>
                    <xdr:rowOff>171450</xdr:rowOff>
                  </from>
                  <to>
                    <xdr:col>3</xdr:col>
                    <xdr:colOff>76200</xdr:colOff>
                    <xdr:row>174</xdr:row>
                    <xdr:rowOff>9525</xdr:rowOff>
                  </to>
                </anchor>
              </controlPr>
            </control>
          </mc:Choice>
        </mc:AlternateContent>
        <mc:AlternateContent xmlns:mc="http://schemas.openxmlformats.org/markup-compatibility/2006">
          <mc:Choice Requires="x14">
            <control shapeId="1070" r:id="rId44" name="Check Box 46">
              <controlPr defaultSize="0" autoFill="0" autoLine="0" autoPict="0">
                <anchor moveWithCells="1">
                  <from>
                    <xdr:col>2</xdr:col>
                    <xdr:colOff>85725</xdr:colOff>
                    <xdr:row>173</xdr:row>
                    <xdr:rowOff>171450</xdr:rowOff>
                  </from>
                  <to>
                    <xdr:col>3</xdr:col>
                    <xdr:colOff>76200</xdr:colOff>
                    <xdr:row>175</xdr:row>
                    <xdr:rowOff>9525</xdr:rowOff>
                  </to>
                </anchor>
              </controlPr>
            </control>
          </mc:Choice>
        </mc:AlternateContent>
        <mc:AlternateContent xmlns:mc="http://schemas.openxmlformats.org/markup-compatibility/2006">
          <mc:Choice Requires="x14">
            <control shapeId="1071" r:id="rId45" name="Check Box 47">
              <controlPr defaultSize="0" autoFill="0" autoLine="0" autoPict="0">
                <anchor moveWithCells="1">
                  <from>
                    <xdr:col>2</xdr:col>
                    <xdr:colOff>85725</xdr:colOff>
                    <xdr:row>171</xdr:row>
                    <xdr:rowOff>171450</xdr:rowOff>
                  </from>
                  <to>
                    <xdr:col>3</xdr:col>
                    <xdr:colOff>76200</xdr:colOff>
                    <xdr:row>173</xdr:row>
                    <xdr:rowOff>9525</xdr:rowOff>
                  </to>
                </anchor>
              </controlPr>
            </control>
          </mc:Choice>
        </mc:AlternateContent>
        <mc:AlternateContent xmlns:mc="http://schemas.openxmlformats.org/markup-compatibility/2006">
          <mc:Choice Requires="x14">
            <control shapeId="1072" r:id="rId46" name="Check Box 48">
              <controlPr defaultSize="0" autoFill="0" autoLine="0" autoPict="0">
                <anchor moveWithCells="1">
                  <from>
                    <xdr:col>2</xdr:col>
                    <xdr:colOff>85725</xdr:colOff>
                    <xdr:row>176</xdr:row>
                    <xdr:rowOff>171450</xdr:rowOff>
                  </from>
                  <to>
                    <xdr:col>3</xdr:col>
                    <xdr:colOff>76200</xdr:colOff>
                    <xdr:row>178</xdr:row>
                    <xdr:rowOff>9525</xdr:rowOff>
                  </to>
                </anchor>
              </controlPr>
            </control>
          </mc:Choice>
        </mc:AlternateContent>
        <mc:AlternateContent xmlns:mc="http://schemas.openxmlformats.org/markup-compatibility/2006">
          <mc:Choice Requires="x14">
            <control shapeId="1073" r:id="rId47" name="Check Box 49">
              <controlPr defaultSize="0" autoFill="0" autoLine="0" autoPict="0">
                <anchor moveWithCells="1">
                  <from>
                    <xdr:col>2</xdr:col>
                    <xdr:colOff>85725</xdr:colOff>
                    <xdr:row>178</xdr:row>
                    <xdr:rowOff>171450</xdr:rowOff>
                  </from>
                  <to>
                    <xdr:col>3</xdr:col>
                    <xdr:colOff>76200</xdr:colOff>
                    <xdr:row>180</xdr:row>
                    <xdr:rowOff>9525</xdr:rowOff>
                  </to>
                </anchor>
              </controlPr>
            </control>
          </mc:Choice>
        </mc:AlternateContent>
        <mc:AlternateContent xmlns:mc="http://schemas.openxmlformats.org/markup-compatibility/2006">
          <mc:Choice Requires="x14">
            <control shapeId="1074" r:id="rId48" name="Check Box 50">
              <controlPr defaultSize="0" autoFill="0" autoLine="0" autoPict="0">
                <anchor moveWithCells="1">
                  <from>
                    <xdr:col>2</xdr:col>
                    <xdr:colOff>85725</xdr:colOff>
                    <xdr:row>179</xdr:row>
                    <xdr:rowOff>171450</xdr:rowOff>
                  </from>
                  <to>
                    <xdr:col>3</xdr:col>
                    <xdr:colOff>76200</xdr:colOff>
                    <xdr:row>181</xdr:row>
                    <xdr:rowOff>9525</xdr:rowOff>
                  </to>
                </anchor>
              </controlPr>
            </control>
          </mc:Choice>
        </mc:AlternateContent>
        <mc:AlternateContent xmlns:mc="http://schemas.openxmlformats.org/markup-compatibility/2006">
          <mc:Choice Requires="x14">
            <control shapeId="1075" r:id="rId49" name="Check Box 51">
              <controlPr defaultSize="0" autoFill="0" autoLine="0" autoPict="0">
                <anchor moveWithCells="1">
                  <from>
                    <xdr:col>2</xdr:col>
                    <xdr:colOff>85725</xdr:colOff>
                    <xdr:row>177</xdr:row>
                    <xdr:rowOff>171450</xdr:rowOff>
                  </from>
                  <to>
                    <xdr:col>3</xdr:col>
                    <xdr:colOff>76200</xdr:colOff>
                    <xdr:row>179</xdr:row>
                    <xdr:rowOff>9525</xdr:rowOff>
                  </to>
                </anchor>
              </controlPr>
            </control>
          </mc:Choice>
        </mc:AlternateContent>
        <mc:AlternateContent xmlns:mc="http://schemas.openxmlformats.org/markup-compatibility/2006">
          <mc:Choice Requires="x14">
            <control shapeId="1076" r:id="rId50" name="Check Box 52">
              <controlPr defaultSize="0" autoFill="0" autoLine="0" autoPict="0">
                <anchor moveWithCells="1">
                  <from>
                    <xdr:col>2</xdr:col>
                    <xdr:colOff>85725</xdr:colOff>
                    <xdr:row>180</xdr:row>
                    <xdr:rowOff>171450</xdr:rowOff>
                  </from>
                  <to>
                    <xdr:col>3</xdr:col>
                    <xdr:colOff>76200</xdr:colOff>
                    <xdr:row>182</xdr:row>
                    <xdr:rowOff>9525</xdr:rowOff>
                  </to>
                </anchor>
              </controlPr>
            </control>
          </mc:Choice>
        </mc:AlternateContent>
        <mc:AlternateContent xmlns:mc="http://schemas.openxmlformats.org/markup-compatibility/2006">
          <mc:Choice Requires="x14">
            <control shapeId="1077" r:id="rId51" name="Check Box 53">
              <controlPr defaultSize="0" autoFill="0" autoLine="0" autoPict="0">
                <anchor moveWithCells="1">
                  <from>
                    <xdr:col>2</xdr:col>
                    <xdr:colOff>85725</xdr:colOff>
                    <xdr:row>181</xdr:row>
                    <xdr:rowOff>171450</xdr:rowOff>
                  </from>
                  <to>
                    <xdr:col>3</xdr:col>
                    <xdr:colOff>76200</xdr:colOff>
                    <xdr:row>183</xdr:row>
                    <xdr:rowOff>19050</xdr:rowOff>
                  </to>
                </anchor>
              </controlPr>
            </control>
          </mc:Choice>
        </mc:AlternateContent>
        <mc:AlternateContent xmlns:mc="http://schemas.openxmlformats.org/markup-compatibility/2006">
          <mc:Choice Requires="x14">
            <control shapeId="1078" r:id="rId52" name="Check Box 54">
              <controlPr defaultSize="0" autoFill="0" autoLine="0" autoPict="0">
                <anchor moveWithCells="1">
                  <from>
                    <xdr:col>2</xdr:col>
                    <xdr:colOff>85725</xdr:colOff>
                    <xdr:row>184</xdr:row>
                    <xdr:rowOff>171450</xdr:rowOff>
                  </from>
                  <to>
                    <xdr:col>3</xdr:col>
                    <xdr:colOff>76200</xdr:colOff>
                    <xdr:row>186</xdr:row>
                    <xdr:rowOff>9525</xdr:rowOff>
                  </to>
                </anchor>
              </controlPr>
            </control>
          </mc:Choice>
        </mc:AlternateContent>
        <mc:AlternateContent xmlns:mc="http://schemas.openxmlformats.org/markup-compatibility/2006">
          <mc:Choice Requires="x14">
            <control shapeId="1079" r:id="rId53" name="Check Box 55">
              <controlPr defaultSize="0" autoFill="0" autoLine="0" autoPict="0">
                <anchor moveWithCells="1">
                  <from>
                    <xdr:col>2</xdr:col>
                    <xdr:colOff>85725</xdr:colOff>
                    <xdr:row>186</xdr:row>
                    <xdr:rowOff>171450</xdr:rowOff>
                  </from>
                  <to>
                    <xdr:col>3</xdr:col>
                    <xdr:colOff>76200</xdr:colOff>
                    <xdr:row>188</xdr:row>
                    <xdr:rowOff>9525</xdr:rowOff>
                  </to>
                </anchor>
              </controlPr>
            </control>
          </mc:Choice>
        </mc:AlternateContent>
        <mc:AlternateContent xmlns:mc="http://schemas.openxmlformats.org/markup-compatibility/2006">
          <mc:Choice Requires="x14">
            <control shapeId="1080" r:id="rId54" name="Check Box 56">
              <controlPr defaultSize="0" autoFill="0" autoLine="0" autoPict="0">
                <anchor moveWithCells="1">
                  <from>
                    <xdr:col>2</xdr:col>
                    <xdr:colOff>85725</xdr:colOff>
                    <xdr:row>187</xdr:row>
                    <xdr:rowOff>171450</xdr:rowOff>
                  </from>
                  <to>
                    <xdr:col>3</xdr:col>
                    <xdr:colOff>76200</xdr:colOff>
                    <xdr:row>188</xdr:row>
                    <xdr:rowOff>200025</xdr:rowOff>
                  </to>
                </anchor>
              </controlPr>
            </control>
          </mc:Choice>
        </mc:AlternateContent>
        <mc:AlternateContent xmlns:mc="http://schemas.openxmlformats.org/markup-compatibility/2006">
          <mc:Choice Requires="x14">
            <control shapeId="1081" r:id="rId55" name="Check Box 57">
              <controlPr defaultSize="0" autoFill="0" autoLine="0" autoPict="0">
                <anchor moveWithCells="1">
                  <from>
                    <xdr:col>2</xdr:col>
                    <xdr:colOff>85725</xdr:colOff>
                    <xdr:row>185</xdr:row>
                    <xdr:rowOff>171450</xdr:rowOff>
                  </from>
                  <to>
                    <xdr:col>3</xdr:col>
                    <xdr:colOff>76200</xdr:colOff>
                    <xdr:row>187</xdr:row>
                    <xdr:rowOff>9525</xdr:rowOff>
                  </to>
                </anchor>
              </controlPr>
            </control>
          </mc:Choice>
        </mc:AlternateContent>
        <mc:AlternateContent xmlns:mc="http://schemas.openxmlformats.org/markup-compatibility/2006">
          <mc:Choice Requires="x14">
            <control shapeId="1082" r:id="rId56" name="Check Box 58">
              <controlPr defaultSize="0" autoFill="0" autoLine="0" autoPict="0">
                <anchor moveWithCells="1">
                  <from>
                    <xdr:col>2</xdr:col>
                    <xdr:colOff>85725</xdr:colOff>
                    <xdr:row>188</xdr:row>
                    <xdr:rowOff>180975</xdr:rowOff>
                  </from>
                  <to>
                    <xdr:col>3</xdr:col>
                    <xdr:colOff>76200</xdr:colOff>
                    <xdr:row>190</xdr:row>
                    <xdr:rowOff>9525</xdr:rowOff>
                  </to>
                </anchor>
              </controlPr>
            </control>
          </mc:Choice>
        </mc:AlternateContent>
        <mc:AlternateContent xmlns:mc="http://schemas.openxmlformats.org/markup-compatibility/2006">
          <mc:Choice Requires="x14">
            <control shapeId="1101" r:id="rId57" name="Check Box 77">
              <controlPr defaultSize="0" autoFill="0" autoLine="0" autoPict="0">
                <anchor moveWithCells="1">
                  <from>
                    <xdr:col>13</xdr:col>
                    <xdr:colOff>95250</xdr:colOff>
                    <xdr:row>24</xdr:row>
                    <xdr:rowOff>66675</xdr:rowOff>
                  </from>
                  <to>
                    <xdr:col>14</xdr:col>
                    <xdr:colOff>114300</xdr:colOff>
                    <xdr:row>26</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BY30"/>
  <sheetViews>
    <sheetView topLeftCell="A49" workbookViewId="0">
      <selection activeCell="A30" sqref="A1:XFD30"/>
    </sheetView>
  </sheetViews>
  <sheetFormatPr defaultRowHeight="15" x14ac:dyDescent="0.25"/>
  <cols>
    <col min="2" max="2" width="12.5703125" customWidth="1"/>
    <col min="3" max="3" width="12.28515625" customWidth="1"/>
    <col min="4" max="4" width="12.85546875" customWidth="1"/>
    <col min="6" max="6" width="11.5703125" customWidth="1"/>
    <col min="7" max="7" width="11.28515625" customWidth="1"/>
    <col min="8" max="8" width="11.5703125" customWidth="1"/>
    <col min="9" max="9" width="12.28515625" customWidth="1"/>
    <col min="11" max="69" width="6.7109375" customWidth="1"/>
    <col min="70" max="72" width="20.7109375" customWidth="1"/>
    <col min="73" max="74" width="10.7109375" customWidth="1"/>
    <col min="75" max="82" width="6.7109375" customWidth="1"/>
  </cols>
  <sheetData>
    <row r="1" spans="1:77" s="23" customFormat="1" hidden="1" x14ac:dyDescent="0.25">
      <c r="K1" s="23" t="b">
        <v>0</v>
      </c>
      <c r="L1" s="23" t="b">
        <v>0</v>
      </c>
      <c r="M1" s="23" t="b">
        <v>0</v>
      </c>
      <c r="N1" s="23" t="b">
        <v>0</v>
      </c>
      <c r="O1" s="23" t="b">
        <v>0</v>
      </c>
      <c r="P1" s="23" t="b">
        <v>0</v>
      </c>
      <c r="Q1" s="23" t="b">
        <v>0</v>
      </c>
      <c r="R1" s="23" t="b">
        <v>0</v>
      </c>
      <c r="S1" s="23" t="b">
        <v>0</v>
      </c>
      <c r="T1" s="23" t="b">
        <v>0</v>
      </c>
      <c r="U1" s="23" t="b">
        <v>0</v>
      </c>
      <c r="V1" s="23" t="b">
        <v>0</v>
      </c>
      <c r="W1" s="23" t="b">
        <v>0</v>
      </c>
      <c r="X1" s="23" t="b">
        <v>0</v>
      </c>
      <c r="Y1" s="23" t="b">
        <v>0</v>
      </c>
      <c r="Z1" s="23" t="b">
        <v>0</v>
      </c>
      <c r="AA1" s="23" t="b">
        <v>0</v>
      </c>
      <c r="AB1" s="23" t="b">
        <v>0</v>
      </c>
      <c r="AC1" s="23" t="b">
        <v>0</v>
      </c>
      <c r="AD1" s="23" t="b">
        <v>0</v>
      </c>
      <c r="AE1" s="23" t="b">
        <v>0</v>
      </c>
      <c r="AF1" s="23" t="b">
        <v>0</v>
      </c>
      <c r="AG1" s="23" t="b">
        <v>0</v>
      </c>
      <c r="AH1" s="23" t="b">
        <v>0</v>
      </c>
      <c r="AI1" s="23" t="b">
        <v>0</v>
      </c>
      <c r="AJ1" s="23" t="b">
        <v>0</v>
      </c>
      <c r="AK1" s="23" t="b">
        <v>0</v>
      </c>
      <c r="AL1" s="23" t="b">
        <v>0</v>
      </c>
      <c r="AM1" s="23" t="b">
        <v>0</v>
      </c>
      <c r="AN1" s="23" t="b">
        <v>0</v>
      </c>
      <c r="AO1" s="23" t="b">
        <v>0</v>
      </c>
      <c r="AP1" s="23" t="b">
        <v>0</v>
      </c>
      <c r="AQ1" s="23" t="b">
        <v>0</v>
      </c>
      <c r="AR1" s="23" t="b">
        <v>0</v>
      </c>
      <c r="AS1" s="23" t="b">
        <v>0</v>
      </c>
      <c r="AT1" s="23" t="b">
        <v>0</v>
      </c>
      <c r="AU1" s="24" t="b">
        <v>0</v>
      </c>
      <c r="AV1" s="24" t="b">
        <v>0</v>
      </c>
      <c r="AW1" s="24" t="b">
        <v>0</v>
      </c>
      <c r="AX1" s="24" t="b">
        <v>0</v>
      </c>
      <c r="AY1" s="24" t="b">
        <v>0</v>
      </c>
      <c r="AZ1" s="24" t="b">
        <v>0</v>
      </c>
      <c r="BA1" s="24" t="b">
        <v>0</v>
      </c>
      <c r="BB1" s="24" t="b">
        <v>0</v>
      </c>
      <c r="BC1" s="25" t="b">
        <v>0</v>
      </c>
      <c r="BD1" s="25" t="b">
        <v>0</v>
      </c>
      <c r="BE1" s="25" t="b">
        <v>0</v>
      </c>
      <c r="BF1" s="25" t="b">
        <v>0</v>
      </c>
      <c r="BG1" s="25" t="b">
        <v>0</v>
      </c>
      <c r="BH1" s="25" t="b">
        <v>0</v>
      </c>
      <c r="BI1" s="25" t="b">
        <v>0</v>
      </c>
      <c r="BJ1" s="25" t="b">
        <v>0</v>
      </c>
      <c r="BK1" s="25" t="b">
        <v>0</v>
      </c>
      <c r="BL1" s="25" t="b">
        <v>0</v>
      </c>
      <c r="BM1" s="25" t="b">
        <v>0</v>
      </c>
      <c r="BN1" s="25" t="b">
        <v>0</v>
      </c>
      <c r="BO1" s="25" t="b">
        <v>0</v>
      </c>
      <c r="BP1" s="25" t="b">
        <v>0</v>
      </c>
      <c r="BQ1" s="25" t="b">
        <v>0</v>
      </c>
      <c r="BR1" s="25"/>
      <c r="BS1" s="25"/>
      <c r="BT1" s="25"/>
      <c r="BU1" s="25"/>
      <c r="BV1" s="25"/>
      <c r="BW1" s="25"/>
      <c r="BX1" s="25"/>
      <c r="BY1" s="25"/>
    </row>
    <row r="2" spans="1:77" s="23" customFormat="1" hidden="1" x14ac:dyDescent="0.25">
      <c r="B2" s="23" t="s">
        <v>11</v>
      </c>
      <c r="C2" s="23" t="s">
        <v>12</v>
      </c>
      <c r="D2" s="23" t="s">
        <v>13</v>
      </c>
      <c r="E2" s="23" t="s">
        <v>14</v>
      </c>
      <c r="F2" s="23" t="s">
        <v>15</v>
      </c>
      <c r="G2" s="23" t="s">
        <v>6</v>
      </c>
      <c r="H2" s="23" t="s">
        <v>16</v>
      </c>
      <c r="I2" s="23" t="s">
        <v>17</v>
      </c>
      <c r="J2" s="23" t="s">
        <v>25</v>
      </c>
      <c r="K2" s="25" t="s">
        <v>26</v>
      </c>
      <c r="L2" s="25" t="s">
        <v>27</v>
      </c>
      <c r="M2" s="25" t="s">
        <v>28</v>
      </c>
      <c r="N2" s="25" t="s">
        <v>29</v>
      </c>
      <c r="O2" s="25" t="s">
        <v>30</v>
      </c>
      <c r="P2" s="25" t="s">
        <v>31</v>
      </c>
      <c r="Q2" s="25" t="s">
        <v>32</v>
      </c>
      <c r="R2" s="25" t="s">
        <v>33</v>
      </c>
      <c r="S2" s="25" t="s">
        <v>34</v>
      </c>
      <c r="T2" s="25" t="s">
        <v>35</v>
      </c>
      <c r="U2" s="25" t="s">
        <v>36</v>
      </c>
      <c r="V2" s="25" t="s">
        <v>37</v>
      </c>
      <c r="W2" s="25" t="s">
        <v>38</v>
      </c>
      <c r="X2" s="25" t="s">
        <v>39</v>
      </c>
      <c r="Y2" s="25" t="s">
        <v>40</v>
      </c>
      <c r="Z2" s="25" t="s">
        <v>41</v>
      </c>
      <c r="AA2" s="25" t="s">
        <v>42</v>
      </c>
      <c r="AB2" s="25" t="s">
        <v>43</v>
      </c>
      <c r="AC2" s="25" t="s">
        <v>44</v>
      </c>
      <c r="AD2" s="25" t="s">
        <v>45</v>
      </c>
      <c r="AE2" s="25" t="s">
        <v>46</v>
      </c>
      <c r="AF2" s="25" t="s">
        <v>47</v>
      </c>
      <c r="AG2" s="25" t="s">
        <v>48</v>
      </c>
      <c r="AH2" s="25" t="s">
        <v>49</v>
      </c>
      <c r="AI2" s="25" t="s">
        <v>50</v>
      </c>
      <c r="AJ2" s="25" t="s">
        <v>51</v>
      </c>
      <c r="AK2" s="25" t="s">
        <v>52</v>
      </c>
      <c r="AL2" s="25" t="s">
        <v>53</v>
      </c>
      <c r="AM2" s="25" t="s">
        <v>54</v>
      </c>
      <c r="AN2" s="25" t="s">
        <v>55</v>
      </c>
      <c r="AO2" s="25" t="s">
        <v>56</v>
      </c>
      <c r="AP2" s="25" t="s">
        <v>57</v>
      </c>
      <c r="AQ2" s="25" t="s">
        <v>58</v>
      </c>
      <c r="AR2" s="25" t="s">
        <v>59</v>
      </c>
      <c r="AS2" s="25" t="s">
        <v>60</v>
      </c>
      <c r="AT2" s="25" t="s">
        <v>61</v>
      </c>
      <c r="AU2" s="24" t="s">
        <v>62</v>
      </c>
      <c r="AV2" s="24" t="s">
        <v>63</v>
      </c>
      <c r="AW2" s="24" t="s">
        <v>64</v>
      </c>
      <c r="AX2" s="24" t="s">
        <v>65</v>
      </c>
      <c r="AY2" s="24" t="s">
        <v>66</v>
      </c>
      <c r="AZ2" s="24" t="s">
        <v>67</v>
      </c>
      <c r="BA2" s="24" t="s">
        <v>68</v>
      </c>
      <c r="BB2" s="24" t="s">
        <v>69</v>
      </c>
      <c r="BC2" s="25" t="s">
        <v>70</v>
      </c>
      <c r="BD2" s="25" t="s">
        <v>71</v>
      </c>
      <c r="BE2" s="25" t="s">
        <v>72</v>
      </c>
      <c r="BF2" s="25" t="s">
        <v>73</v>
      </c>
      <c r="BG2" s="25" t="s">
        <v>74</v>
      </c>
      <c r="BH2" s="25" t="s">
        <v>75</v>
      </c>
      <c r="BI2" s="25" t="s">
        <v>76</v>
      </c>
      <c r="BJ2" s="25" t="s">
        <v>77</v>
      </c>
      <c r="BK2" s="25" t="s">
        <v>78</v>
      </c>
      <c r="BL2" s="25" t="s">
        <v>79</v>
      </c>
      <c r="BM2" s="25" t="s">
        <v>80</v>
      </c>
      <c r="BN2" s="25" t="s">
        <v>81</v>
      </c>
      <c r="BO2" s="25" t="s">
        <v>82</v>
      </c>
      <c r="BP2" s="25" t="s">
        <v>83</v>
      </c>
      <c r="BQ2" s="25" t="s">
        <v>84</v>
      </c>
      <c r="BR2" s="25" t="s">
        <v>85</v>
      </c>
      <c r="BS2" s="25" t="s">
        <v>86</v>
      </c>
      <c r="BT2" s="25" t="s">
        <v>87</v>
      </c>
      <c r="BU2" s="25" t="s">
        <v>88</v>
      </c>
      <c r="BV2" s="25"/>
      <c r="BW2" s="25"/>
      <c r="BX2" s="25"/>
      <c r="BY2" s="25"/>
    </row>
    <row r="3" spans="1:77" s="23" customFormat="1" hidden="1" x14ac:dyDescent="0.25">
      <c r="B3" s="26">
        <f>Application!H8</f>
        <v>0</v>
      </c>
      <c r="C3" s="27">
        <f>Application!H10</f>
        <v>0</v>
      </c>
      <c r="D3" s="27">
        <f>Application!H12</f>
        <v>0</v>
      </c>
      <c r="E3" s="27">
        <f>Application!H14</f>
        <v>0</v>
      </c>
      <c r="F3" s="27">
        <f>Application!Z12</f>
        <v>0</v>
      </c>
      <c r="G3" s="27">
        <f>Application!H16</f>
        <v>0</v>
      </c>
      <c r="H3" s="27">
        <f>Application!J28</f>
        <v>0</v>
      </c>
      <c r="I3" s="27">
        <f>Application!J30</f>
        <v>0</v>
      </c>
      <c r="J3" s="27" t="str">
        <f>IF(A20=1,"YES","NO")</f>
        <v>YES</v>
      </c>
      <c r="K3" s="25">
        <f>IF(K1=FALSE,0,1)</f>
        <v>0</v>
      </c>
      <c r="L3" s="25">
        <f>IF(L1=FALSE,0,1)</f>
        <v>0</v>
      </c>
      <c r="M3" s="25">
        <f t="shared" ref="M3:BQ3" si="0">IF(M1=FALSE,0,1)</f>
        <v>0</v>
      </c>
      <c r="N3" s="25">
        <f t="shared" si="0"/>
        <v>0</v>
      </c>
      <c r="O3" s="25">
        <f t="shared" si="0"/>
        <v>0</v>
      </c>
      <c r="P3" s="25">
        <f t="shared" si="0"/>
        <v>0</v>
      </c>
      <c r="Q3" s="25">
        <f t="shared" si="0"/>
        <v>0</v>
      </c>
      <c r="R3" s="25">
        <f t="shared" si="0"/>
        <v>0</v>
      </c>
      <c r="S3" s="25">
        <f t="shared" si="0"/>
        <v>0</v>
      </c>
      <c r="T3" s="25">
        <f t="shared" si="0"/>
        <v>0</v>
      </c>
      <c r="U3" s="25">
        <f t="shared" si="0"/>
        <v>0</v>
      </c>
      <c r="V3" s="25">
        <f t="shared" si="0"/>
        <v>0</v>
      </c>
      <c r="W3" s="25">
        <f t="shared" si="0"/>
        <v>0</v>
      </c>
      <c r="X3" s="25">
        <f t="shared" si="0"/>
        <v>0</v>
      </c>
      <c r="Y3" s="25">
        <f t="shared" si="0"/>
        <v>0</v>
      </c>
      <c r="Z3" s="25">
        <f t="shared" si="0"/>
        <v>0</v>
      </c>
      <c r="AA3" s="25">
        <f t="shared" si="0"/>
        <v>0</v>
      </c>
      <c r="AB3" s="25">
        <f t="shared" si="0"/>
        <v>0</v>
      </c>
      <c r="AC3" s="25">
        <f t="shared" si="0"/>
        <v>0</v>
      </c>
      <c r="AD3" s="25">
        <f t="shared" si="0"/>
        <v>0</v>
      </c>
      <c r="AE3" s="25">
        <f t="shared" si="0"/>
        <v>0</v>
      </c>
      <c r="AF3" s="25">
        <f t="shared" si="0"/>
        <v>0</v>
      </c>
      <c r="AG3" s="25">
        <f t="shared" si="0"/>
        <v>0</v>
      </c>
      <c r="AH3" s="25">
        <f t="shared" si="0"/>
        <v>0</v>
      </c>
      <c r="AI3" s="25">
        <f t="shared" si="0"/>
        <v>0</v>
      </c>
      <c r="AJ3" s="25">
        <f t="shared" si="0"/>
        <v>0</v>
      </c>
      <c r="AK3" s="25">
        <f t="shared" si="0"/>
        <v>0</v>
      </c>
      <c r="AL3" s="25">
        <f t="shared" si="0"/>
        <v>0</v>
      </c>
      <c r="AM3" s="25">
        <f t="shared" si="0"/>
        <v>0</v>
      </c>
      <c r="AN3" s="25">
        <f t="shared" si="0"/>
        <v>0</v>
      </c>
      <c r="AO3" s="25">
        <f t="shared" si="0"/>
        <v>0</v>
      </c>
      <c r="AP3" s="25">
        <f t="shared" si="0"/>
        <v>0</v>
      </c>
      <c r="AQ3" s="25">
        <f t="shared" si="0"/>
        <v>0</v>
      </c>
      <c r="AR3" s="25">
        <f t="shared" si="0"/>
        <v>0</v>
      </c>
      <c r="AS3" s="25">
        <f t="shared" si="0"/>
        <v>0</v>
      </c>
      <c r="AT3" s="25">
        <f t="shared" si="0"/>
        <v>0</v>
      </c>
      <c r="AU3" s="24">
        <f t="shared" si="0"/>
        <v>0</v>
      </c>
      <c r="AV3" s="24">
        <f t="shared" si="0"/>
        <v>0</v>
      </c>
      <c r="AW3" s="24">
        <f t="shared" si="0"/>
        <v>0</v>
      </c>
      <c r="AX3" s="24">
        <f t="shared" si="0"/>
        <v>0</v>
      </c>
      <c r="AY3" s="24">
        <f t="shared" si="0"/>
        <v>0</v>
      </c>
      <c r="AZ3" s="24">
        <f t="shared" si="0"/>
        <v>0</v>
      </c>
      <c r="BA3" s="24">
        <f t="shared" si="0"/>
        <v>0</v>
      </c>
      <c r="BB3" s="24">
        <f t="shared" si="0"/>
        <v>0</v>
      </c>
      <c r="BC3" s="25">
        <f t="shared" si="0"/>
        <v>0</v>
      </c>
      <c r="BD3" s="25">
        <f t="shared" si="0"/>
        <v>0</v>
      </c>
      <c r="BE3" s="25">
        <f t="shared" si="0"/>
        <v>0</v>
      </c>
      <c r="BF3" s="25">
        <f t="shared" si="0"/>
        <v>0</v>
      </c>
      <c r="BG3" s="25">
        <f t="shared" si="0"/>
        <v>0</v>
      </c>
      <c r="BH3" s="25">
        <f t="shared" si="0"/>
        <v>0</v>
      </c>
      <c r="BI3" s="25">
        <f t="shared" si="0"/>
        <v>0</v>
      </c>
      <c r="BJ3" s="25">
        <f t="shared" si="0"/>
        <v>0</v>
      </c>
      <c r="BK3" s="25">
        <f t="shared" si="0"/>
        <v>0</v>
      </c>
      <c r="BL3" s="25">
        <f t="shared" si="0"/>
        <v>0</v>
      </c>
      <c r="BM3" s="25">
        <f t="shared" si="0"/>
        <v>0</v>
      </c>
      <c r="BN3" s="25">
        <f t="shared" si="0"/>
        <v>0</v>
      </c>
      <c r="BO3" s="25">
        <f t="shared" si="0"/>
        <v>0</v>
      </c>
      <c r="BP3" s="25">
        <f t="shared" si="0"/>
        <v>0</v>
      </c>
      <c r="BQ3" s="25">
        <f t="shared" si="0"/>
        <v>0</v>
      </c>
      <c r="BR3" s="28">
        <f>Application!B249</f>
        <v>0</v>
      </c>
      <c r="BS3" s="28">
        <f>Application!B251</f>
        <v>0</v>
      </c>
      <c r="BT3" s="28">
        <f>Application!B253</f>
        <v>0</v>
      </c>
      <c r="BU3" s="28" t="e">
        <f>Application!#REF!</f>
        <v>#REF!</v>
      </c>
      <c r="BV3" s="25"/>
      <c r="BW3" s="25"/>
      <c r="BX3" s="25"/>
      <c r="BY3" s="25"/>
    </row>
    <row r="4" spans="1:77" s="23" customFormat="1" hidden="1" x14ac:dyDescent="0.25"/>
    <row r="5" spans="1:77" s="23" customFormat="1" hidden="1" x14ac:dyDescent="0.25"/>
    <row r="6" spans="1:77" s="23" customFormat="1" hidden="1" x14ac:dyDescent="0.25"/>
    <row r="7" spans="1:77" s="23" customFormat="1" hidden="1" x14ac:dyDescent="0.25"/>
    <row r="8" spans="1:77" s="23" customFormat="1" hidden="1" x14ac:dyDescent="0.25"/>
    <row r="9" spans="1:77" s="23" customFormat="1" hidden="1" x14ac:dyDescent="0.25"/>
    <row r="10" spans="1:77" s="23" customFormat="1" hidden="1" x14ac:dyDescent="0.25"/>
    <row r="11" spans="1:77" s="23" customFormat="1" hidden="1" x14ac:dyDescent="0.25"/>
    <row r="12" spans="1:77" s="23" customFormat="1" hidden="1" x14ac:dyDescent="0.25"/>
    <row r="13" spans="1:77" s="23" customFormat="1" hidden="1" x14ac:dyDescent="0.25"/>
    <row r="14" spans="1:77" s="23" customFormat="1" hidden="1" x14ac:dyDescent="0.25"/>
    <row r="15" spans="1:77" s="23" customFormat="1" hidden="1" x14ac:dyDescent="0.25">
      <c r="A15" s="23" t="b">
        <v>0</v>
      </c>
    </row>
    <row r="16" spans="1:77" s="23" customFormat="1" hidden="1" x14ac:dyDescent="0.25"/>
    <row r="17" spans="1:3" s="23" customFormat="1" hidden="1" x14ac:dyDescent="0.25"/>
    <row r="18" spans="1:3" s="23" customFormat="1" hidden="1" x14ac:dyDescent="0.25"/>
    <row r="19" spans="1:3" s="23" customFormat="1" hidden="1" x14ac:dyDescent="0.25"/>
    <row r="20" spans="1:3" s="23" customFormat="1" hidden="1" x14ac:dyDescent="0.25">
      <c r="A20" s="23">
        <v>1</v>
      </c>
      <c r="B20" s="23">
        <v>1</v>
      </c>
      <c r="C20" s="29" t="s">
        <v>196</v>
      </c>
    </row>
    <row r="21" spans="1:3" s="23" customFormat="1" hidden="1" x14ac:dyDescent="0.25">
      <c r="A21" s="23" t="b">
        <v>1</v>
      </c>
      <c r="B21" s="23">
        <v>2</v>
      </c>
      <c r="C21" s="29" t="s">
        <v>197</v>
      </c>
    </row>
    <row r="22" spans="1:3" s="23" customFormat="1" hidden="1" x14ac:dyDescent="0.25">
      <c r="B22" s="23">
        <v>3</v>
      </c>
      <c r="C22" s="29"/>
    </row>
    <row r="23" spans="1:3" s="23" customFormat="1" hidden="1" x14ac:dyDescent="0.25">
      <c r="B23" s="23">
        <v>4</v>
      </c>
      <c r="C23" s="29"/>
    </row>
    <row r="24" spans="1:3" s="23" customFormat="1" hidden="1" x14ac:dyDescent="0.25">
      <c r="B24" s="23">
        <v>5</v>
      </c>
      <c r="C24" s="29"/>
    </row>
    <row r="25" spans="1:3" s="23" customFormat="1" hidden="1" x14ac:dyDescent="0.25">
      <c r="B25" s="23">
        <v>6</v>
      </c>
      <c r="C25" s="29"/>
    </row>
    <row r="26" spans="1:3" s="23" customFormat="1" hidden="1" x14ac:dyDescent="0.25">
      <c r="B26" s="23">
        <v>7</v>
      </c>
      <c r="C26" s="29"/>
    </row>
    <row r="27" spans="1:3" s="23" customFormat="1" hidden="1" x14ac:dyDescent="0.25">
      <c r="B27" s="23">
        <v>8</v>
      </c>
      <c r="C27" s="29"/>
    </row>
    <row r="28" spans="1:3" s="23" customFormat="1" hidden="1" x14ac:dyDescent="0.25">
      <c r="B28" s="23">
        <v>9</v>
      </c>
      <c r="C28" s="29"/>
    </row>
    <row r="29" spans="1:3" s="23" customFormat="1" hidden="1" x14ac:dyDescent="0.25">
      <c r="B29" s="23">
        <v>10</v>
      </c>
      <c r="C29" s="29"/>
    </row>
    <row r="30" spans="1:3" s="23" customFormat="1" hidden="1" x14ac:dyDescent="0.25"/>
  </sheetData>
  <sheetProtection password="C7EE"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2</vt:i4>
      </vt:variant>
      <vt:variant>
        <vt:lpstr>Pomenované rozsahy</vt:lpstr>
      </vt:variant>
      <vt:variant>
        <vt:i4>1</vt:i4>
      </vt:variant>
    </vt:vector>
  </HeadingPairs>
  <TitlesOfParts>
    <vt:vector size="3" baseType="lpstr">
      <vt:lpstr>Application</vt:lpstr>
      <vt:lpstr>Hárok2</vt:lpstr>
      <vt:lpstr>Application!Oblasť_tlače</vt:lpstr>
    </vt:vector>
  </TitlesOfParts>
  <Company>MŠVVaŠ SR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Prihlaska_OH-OPVaI</dc:title>
  <dc:creator>Pauliček Róbert;OP VaI</dc:creator>
  <cp:lastModifiedBy>Valo Martin</cp:lastModifiedBy>
  <cp:lastPrinted>2015-12-10T11:55:10Z</cp:lastPrinted>
  <dcterms:created xsi:type="dcterms:W3CDTF">2015-10-19T13:35:33Z</dcterms:created>
  <dcterms:modified xsi:type="dcterms:W3CDTF">2015-12-10T18:11:38Z</dcterms:modified>
</cp:coreProperties>
</file>